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S:\Grants\CSGP\CSG 2023-2024\LOI incl Demographics\Templates &amp; Forms\"/>
    </mc:Choice>
  </mc:AlternateContent>
  <xr:revisionPtr revIDLastSave="0" documentId="13_ncr:1_{F603EF19-6EC9-49B3-8852-8D27CE68C489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Tally Sheet" sheetId="1" r:id="rId1"/>
    <sheet name="Totals" sheetId="2" r:id="rId2"/>
  </sheets>
  <calcPr calcId="191029"/>
  <extLst>
    <ext uri="GoogleSheetsCustomDataVersion1">
      <go:sheetsCustomData xmlns:go="http://customooxmlschemas.google.com/" r:id="rId6" roundtripDataSignature="AMtx7mjR9Y0n5sXZDOr2L2VAHl1bRQK8hQ=="/>
    </ext>
  </extLst>
</workbook>
</file>

<file path=xl/calcChain.xml><?xml version="1.0" encoding="utf-8"?>
<calcChain xmlns="http://schemas.openxmlformats.org/spreadsheetml/2006/main">
  <c r="B2" i="2" l="1"/>
  <c r="AM37" i="1" l="1"/>
  <c r="U28" i="2" s="1"/>
  <c r="AM26" i="1"/>
  <c r="U25" i="2" s="1"/>
  <c r="G7" i="2" l="1"/>
  <c r="U29" i="2" s="1"/>
  <c r="G6" i="2"/>
  <c r="G5" i="2"/>
  <c r="U26" i="2" s="1"/>
  <c r="G4" i="2"/>
  <c r="L37" i="1" l="1"/>
  <c r="L17" i="2" s="1"/>
  <c r="L18" i="2" s="1"/>
  <c r="M37" i="1"/>
  <c r="N37" i="1"/>
  <c r="N17" i="2" s="1"/>
  <c r="N18" i="2" s="1"/>
  <c r="L26" i="1"/>
  <c r="L14" i="2" s="1"/>
  <c r="L15" i="2" s="1"/>
  <c r="M26" i="1"/>
  <c r="N26" i="1"/>
  <c r="N14" i="2" s="1"/>
  <c r="N15" i="2" s="1"/>
  <c r="J28" i="2"/>
  <c r="J29" i="2" s="1"/>
  <c r="I28" i="2"/>
  <c r="I29" i="2" s="1"/>
  <c r="B28" i="2"/>
  <c r="B29" i="2" s="1"/>
  <c r="K25" i="2"/>
  <c r="K26" i="2" s="1"/>
  <c r="G25" i="2"/>
  <c r="G26" i="2" s="1"/>
  <c r="C25" i="2"/>
  <c r="C26" i="2" s="1"/>
  <c r="M17" i="2"/>
  <c r="M18" i="2" s="1"/>
  <c r="M14" i="2"/>
  <c r="M15" i="2" s="1"/>
  <c r="R17" i="2"/>
  <c r="R18" i="2" s="1"/>
  <c r="AL37" i="1"/>
  <c r="T28" i="2" s="1"/>
  <c r="T29" i="2" s="1"/>
  <c r="AK37" i="1"/>
  <c r="S28" i="2" s="1"/>
  <c r="S29" i="2" s="1"/>
  <c r="AJ37" i="1"/>
  <c r="R28" i="2" s="1"/>
  <c r="R29" i="2" s="1"/>
  <c r="AI37" i="1"/>
  <c r="Q28" i="2" s="1"/>
  <c r="Q29" i="2" s="1"/>
  <c r="AH37" i="1"/>
  <c r="P28" i="2" s="1"/>
  <c r="P29" i="2" s="1"/>
  <c r="AG37" i="1"/>
  <c r="O28" i="2" s="1"/>
  <c r="O29" i="2" s="1"/>
  <c r="AF37" i="1"/>
  <c r="N28" i="2" s="1"/>
  <c r="N29" i="2" s="1"/>
  <c r="AE37" i="1"/>
  <c r="M28" i="2" s="1"/>
  <c r="M29" i="2" s="1"/>
  <c r="AD37" i="1"/>
  <c r="L28" i="2" s="1"/>
  <c r="L29" i="2" s="1"/>
  <c r="AC37" i="1"/>
  <c r="K28" i="2" s="1"/>
  <c r="K29" i="2" s="1"/>
  <c r="AB37" i="1"/>
  <c r="AA37" i="1"/>
  <c r="AN37" i="1"/>
  <c r="V28" i="2" s="1"/>
  <c r="V29" i="2" s="1"/>
  <c r="Z37" i="1"/>
  <c r="H28" i="2" s="1"/>
  <c r="H29" i="2" s="1"/>
  <c r="Y37" i="1"/>
  <c r="G28" i="2" s="1"/>
  <c r="G29" i="2" s="1"/>
  <c r="X37" i="1"/>
  <c r="F28" i="2" s="1"/>
  <c r="F29" i="2" s="1"/>
  <c r="W37" i="1"/>
  <c r="E28" i="2" s="1"/>
  <c r="E29" i="2" s="1"/>
  <c r="V37" i="1"/>
  <c r="D28" i="2" s="1"/>
  <c r="D29" i="2" s="1"/>
  <c r="U37" i="1"/>
  <c r="C28" i="2" s="1"/>
  <c r="C29" i="2" s="1"/>
  <c r="T37" i="1"/>
  <c r="S37" i="1"/>
  <c r="S17" i="2" s="1"/>
  <c r="S18" i="2" s="1"/>
  <c r="R37" i="1"/>
  <c r="Q37" i="1"/>
  <c r="Q17" i="2" s="1"/>
  <c r="Q18" i="2" s="1"/>
  <c r="P37" i="1"/>
  <c r="P17" i="2" s="1"/>
  <c r="P18" i="2" s="1"/>
  <c r="O37" i="1"/>
  <c r="O17" i="2" s="1"/>
  <c r="O18" i="2" s="1"/>
  <c r="K37" i="1"/>
  <c r="K17" i="2" s="1"/>
  <c r="K18" i="2" s="1"/>
  <c r="J37" i="1"/>
  <c r="J17" i="2" s="1"/>
  <c r="J18" i="2" s="1"/>
  <c r="I37" i="1"/>
  <c r="I17" i="2" s="1"/>
  <c r="I18" i="2" s="1"/>
  <c r="H37" i="1"/>
  <c r="H17" i="2" s="1"/>
  <c r="H18" i="2" s="1"/>
  <c r="G37" i="1"/>
  <c r="G17" i="2" s="1"/>
  <c r="G18" i="2" s="1"/>
  <c r="F37" i="1"/>
  <c r="F17" i="2" s="1"/>
  <c r="F18" i="2" s="1"/>
  <c r="E37" i="1"/>
  <c r="E17" i="2" s="1"/>
  <c r="E18" i="2" s="1"/>
  <c r="D37" i="1"/>
  <c r="D17" i="2" s="1"/>
  <c r="D18" i="2" s="1"/>
  <c r="C37" i="1"/>
  <c r="C17" i="2" s="1"/>
  <c r="C18" i="2" s="1"/>
  <c r="B37" i="1"/>
  <c r="B17" i="2" s="1"/>
  <c r="B18" i="2" s="1"/>
  <c r="AN26" i="1"/>
  <c r="V25" i="2" s="1"/>
  <c r="V26" i="2" s="1"/>
  <c r="AL26" i="1"/>
  <c r="T25" i="2" s="1"/>
  <c r="T26" i="2" s="1"/>
  <c r="AK26" i="1"/>
  <c r="S25" i="2" s="1"/>
  <c r="S26" i="2" s="1"/>
  <c r="AJ26" i="1"/>
  <c r="R25" i="2" s="1"/>
  <c r="R26" i="2" s="1"/>
  <c r="AI26" i="1"/>
  <c r="Q25" i="2" s="1"/>
  <c r="Q26" i="2" s="1"/>
  <c r="AH26" i="1"/>
  <c r="P25" i="2" s="1"/>
  <c r="P26" i="2" s="1"/>
  <c r="AG26" i="1"/>
  <c r="O25" i="2" s="1"/>
  <c r="O26" i="2" s="1"/>
  <c r="AF26" i="1"/>
  <c r="N25" i="2" s="1"/>
  <c r="N26" i="2" s="1"/>
  <c r="AE26" i="1"/>
  <c r="M25" i="2" s="1"/>
  <c r="M26" i="2" s="1"/>
  <c r="AD26" i="1"/>
  <c r="L25" i="2" s="1"/>
  <c r="L26" i="2" s="1"/>
  <c r="AC26" i="1"/>
  <c r="AB26" i="1"/>
  <c r="J25" i="2" s="1"/>
  <c r="J26" i="2" s="1"/>
  <c r="AA26" i="1"/>
  <c r="I25" i="2" s="1"/>
  <c r="I26" i="2" s="1"/>
  <c r="Z26" i="1"/>
  <c r="H25" i="2" s="1"/>
  <c r="H26" i="2" s="1"/>
  <c r="Y26" i="1"/>
  <c r="X26" i="1"/>
  <c r="F25" i="2" s="1"/>
  <c r="F26" i="2" s="1"/>
  <c r="W26" i="1"/>
  <c r="E25" i="2" s="1"/>
  <c r="E26" i="2" s="1"/>
  <c r="V26" i="1"/>
  <c r="D25" i="2" s="1"/>
  <c r="D26" i="2" s="1"/>
  <c r="U26" i="1"/>
  <c r="T26" i="1"/>
  <c r="B25" i="2" s="1"/>
  <c r="B26" i="2" s="1"/>
  <c r="S26" i="1"/>
  <c r="S14" i="2" s="1"/>
  <c r="S15" i="2" s="1"/>
  <c r="R26" i="1"/>
  <c r="R14" i="2" s="1"/>
  <c r="R15" i="2" s="1"/>
  <c r="Q26" i="1"/>
  <c r="Q14" i="2" s="1"/>
  <c r="Q15" i="2" s="1"/>
  <c r="P26" i="1"/>
  <c r="P14" i="2" s="1"/>
  <c r="P15" i="2" s="1"/>
  <c r="O26" i="1"/>
  <c r="O14" i="2" s="1"/>
  <c r="O15" i="2" s="1"/>
  <c r="K26" i="1"/>
  <c r="K14" i="2" s="1"/>
  <c r="K15" i="2" s="1"/>
  <c r="J26" i="1"/>
  <c r="J14" i="2" s="1"/>
  <c r="J15" i="2" s="1"/>
  <c r="I26" i="1"/>
  <c r="I14" i="2" s="1"/>
  <c r="I15" i="2" s="1"/>
  <c r="H26" i="1"/>
  <c r="H14" i="2" s="1"/>
  <c r="H15" i="2" s="1"/>
  <c r="G26" i="1"/>
  <c r="G14" i="2" s="1"/>
  <c r="G15" i="2" s="1"/>
  <c r="F26" i="1"/>
  <c r="F14" i="2" s="1"/>
  <c r="F15" i="2" s="1"/>
  <c r="E26" i="1"/>
  <c r="E14" i="2" s="1"/>
  <c r="E15" i="2" s="1"/>
  <c r="D26" i="1"/>
  <c r="D14" i="2" s="1"/>
  <c r="D15" i="2" s="1"/>
  <c r="C26" i="1"/>
  <c r="C14" i="2" s="1"/>
  <c r="C15" i="2" s="1"/>
  <c r="B26" i="1"/>
  <c r="B14" i="2" s="1"/>
  <c r="B15" i="2" s="1"/>
</calcChain>
</file>

<file path=xl/sharedStrings.xml><?xml version="1.0" encoding="utf-8"?>
<sst xmlns="http://schemas.openxmlformats.org/spreadsheetml/2006/main" count="141" uniqueCount="75">
  <si>
    <t>Board #1</t>
  </si>
  <si>
    <t>Board #2</t>
  </si>
  <si>
    <t>Board #3</t>
  </si>
  <si>
    <t>Board #4</t>
  </si>
  <si>
    <t>Board #5</t>
  </si>
  <si>
    <t>Board #6</t>
  </si>
  <si>
    <t>Board #7</t>
  </si>
  <si>
    <t>Board #8</t>
  </si>
  <si>
    <t>Board #9</t>
  </si>
  <si>
    <t>Board #10</t>
  </si>
  <si>
    <t>Board #11</t>
  </si>
  <si>
    <t>Board #12</t>
  </si>
  <si>
    <t>Board #13</t>
  </si>
  <si>
    <t>Board #14</t>
  </si>
  <si>
    <t>Board #15</t>
  </si>
  <si>
    <t>Staff #1</t>
  </si>
  <si>
    <t>Staff #2</t>
  </si>
  <si>
    <t>Staff #3</t>
  </si>
  <si>
    <t>Staff #4</t>
  </si>
  <si>
    <t>Staff #5</t>
  </si>
  <si>
    <t>Staff #6</t>
  </si>
  <si>
    <t>Staff #7</t>
  </si>
  <si>
    <t>Staff #8</t>
  </si>
  <si>
    <t>White</t>
  </si>
  <si>
    <t>Asian</t>
  </si>
  <si>
    <t>American Indian/Alaskan Native</t>
  </si>
  <si>
    <t>Two or More Races</t>
  </si>
  <si>
    <t>African American/ Black</t>
  </si>
  <si>
    <t>Native Hawaiian/ Other Pacific Islander</t>
  </si>
  <si>
    <t>Did not respond</t>
  </si>
  <si>
    <t>Non-Hispanic/ Latino</t>
  </si>
  <si>
    <t>Hispanic/ Latino (of any race)</t>
  </si>
  <si>
    <t>Race</t>
  </si>
  <si>
    <t>Ethnicity</t>
  </si>
  <si>
    <t>Age</t>
  </si>
  <si>
    <t>Total</t>
  </si>
  <si>
    <t>Under 18</t>
  </si>
  <si>
    <t>18-44</t>
  </si>
  <si>
    <t>45-64</t>
  </si>
  <si>
    <t>65 and older</t>
  </si>
  <si>
    <t>Beaches</t>
  </si>
  <si>
    <t>Arlington</t>
  </si>
  <si>
    <t>Northside</t>
  </si>
  <si>
    <t>Westside</t>
  </si>
  <si>
    <t>Northwest-side</t>
  </si>
  <si>
    <t>Southside</t>
  </si>
  <si>
    <t>Mandarin</t>
  </si>
  <si>
    <t>Urban Core (Downtown, Springfield, San Marco, Riverside/Avondale)</t>
  </si>
  <si>
    <t>*Other</t>
  </si>
  <si>
    <t>NE FL County (Clay, Nassau, St. Johns, Baker)</t>
  </si>
  <si>
    <t>Community of Residence</t>
  </si>
  <si>
    <t>Business Community</t>
  </si>
  <si>
    <t>Total number of board members allowed by organization's by-laws</t>
  </si>
  <si>
    <t>Current number of board members serving</t>
  </si>
  <si>
    <t>Total number of staff positions</t>
  </si>
  <si>
    <t>Current number of staff positions filled</t>
  </si>
  <si>
    <t>Board #</t>
  </si>
  <si>
    <t>%</t>
  </si>
  <si>
    <t>Staff #</t>
  </si>
  <si>
    <t>Gender</t>
  </si>
  <si>
    <t>Male</t>
  </si>
  <si>
    <t>Female</t>
  </si>
  <si>
    <t>Non-Hispanic/Latino</t>
  </si>
  <si>
    <t>Hispanic/Latino (of any race)</t>
  </si>
  <si>
    <t>Native Hawaiian/Other Pacific Islander</t>
  </si>
  <si>
    <t>Other</t>
  </si>
  <si>
    <t>Staff #9</t>
  </si>
  <si>
    <t>For each Board or Staff Member, please select a single answer for each category, and mark it with a 1.</t>
  </si>
  <si>
    <t>Ethnicity is surveyed separately from Race.  Please do not overlook this category.</t>
  </si>
  <si>
    <t>Leave other fields blank; please do not enter zero. Totals are automatically calculated on second page.</t>
  </si>
  <si>
    <t>Demographic Report, 23-24</t>
  </si>
  <si>
    <r>
      <t xml:space="preserve">Organizations with 10+ employees may choose to report </t>
    </r>
    <r>
      <rPr>
        <b/>
        <sz val="10"/>
        <color rgb="FF222222"/>
        <rFont val="Arial"/>
        <family val="2"/>
        <scheme val="minor"/>
      </rPr>
      <t>staff</t>
    </r>
    <r>
      <rPr>
        <sz val="10"/>
        <color rgb="FF222222"/>
        <rFont val="Arial"/>
        <family val="2"/>
        <scheme val="minor"/>
      </rPr>
      <t xml:space="preserve"> data in aggregate. Please enter a single figure for each category, in the Staff #1 field.</t>
    </r>
  </si>
  <si>
    <t>Organization Name:</t>
  </si>
  <si>
    <t>This page is auto-filled from Page 1.  Please do not enter or delete anything on this page.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</si>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</sst>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i/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rgb="FF222222"/>
      <name val="Arial"/>
      <family val="2"/>
      <scheme val="minor"/>
    </font>
    <font>
      <b/>
      <sz val="10"/>
      <color rgb="FF222222"/>
      <name val="Arial"/>
      <family val="2"/>
      <scheme val="minor"/>
    </font>
    <font>
      <sz val="14"/>
      <color theme="1"/>
      <name val="Arial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3" borderId="13" xfId="0" applyFont="1" applyFill="1" applyBorder="1" applyAlignment="1"/>
    <xf numFmtId="0" fontId="12" fillId="3" borderId="14" xfId="0" applyFont="1" applyFill="1" applyBorder="1" applyAlignment="1"/>
    <xf numFmtId="0" fontId="3" fillId="0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12" fillId="0" borderId="13" xfId="0" applyFont="1" applyFill="1" applyBorder="1" applyAlignment="1">
      <alignment wrapText="1"/>
    </xf>
    <xf numFmtId="0" fontId="0" fillId="0" borderId="13" xfId="0" applyFont="1" applyFill="1" applyBorder="1" applyAlignment="1"/>
    <xf numFmtId="0" fontId="15" fillId="3" borderId="13" xfId="0" applyFont="1" applyFill="1" applyBorder="1" applyAlignment="1">
      <alignment horizontal="left" vertical="top"/>
    </xf>
    <xf numFmtId="0" fontId="0" fillId="3" borderId="13" xfId="0" applyFont="1" applyFill="1" applyBorder="1" applyAlignment="1"/>
    <xf numFmtId="0" fontId="7" fillId="0" borderId="20" xfId="0" applyFont="1" applyBorder="1" applyAlignment="1"/>
    <xf numFmtId="0" fontId="0" fillId="0" borderId="15" xfId="0" applyFont="1" applyBorder="1" applyAlignment="1"/>
    <xf numFmtId="0" fontId="6" fillId="0" borderId="12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4" fillId="3" borderId="2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2" fillId="3" borderId="27" xfId="0" applyFont="1" applyFill="1" applyBorder="1" applyAlignment="1"/>
    <xf numFmtId="0" fontId="12" fillId="0" borderId="25" xfId="0" applyFont="1" applyFill="1" applyBorder="1" applyAlignment="1"/>
    <xf numFmtId="0" fontId="15" fillId="0" borderId="25" xfId="0" applyFont="1" applyFill="1" applyBorder="1" applyAlignment="1">
      <alignment horizontal="right" vertical="top"/>
    </xf>
    <xf numFmtId="0" fontId="12" fillId="0" borderId="27" xfId="0" applyFont="1" applyFill="1" applyBorder="1" applyAlignment="1">
      <alignment wrapText="1"/>
    </xf>
    <xf numFmtId="0" fontId="15" fillId="3" borderId="25" xfId="0" applyFont="1" applyFill="1" applyBorder="1" applyAlignment="1">
      <alignment vertical="top"/>
    </xf>
    <xf numFmtId="0" fontId="15" fillId="3" borderId="13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3" fillId="0" borderId="15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7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9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68581</xdr:rowOff>
    </xdr:from>
    <xdr:to>
      <xdr:col>4</xdr:col>
      <xdr:colOff>586740</xdr:colOff>
      <xdr:row>0</xdr:row>
      <xdr:rowOff>1059181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55935-C0E7-48A2-AAF1-C054AECAA6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" t="9974" r="3857" b="8984"/>
        <a:stretch/>
      </xdr:blipFill>
      <xdr:spPr>
        <a:xfrm>
          <a:off x="68580" y="68581"/>
          <a:ext cx="237744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4</xdr:col>
      <xdr:colOff>60960</xdr:colOff>
      <xdr:row>0</xdr:row>
      <xdr:rowOff>1051560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5D9DEE-8C81-45B7-A257-E6592F270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" t="9974" r="3857" b="8984"/>
        <a:stretch/>
      </xdr:blipFill>
      <xdr:spPr>
        <a:xfrm>
          <a:off x="68580" y="60960"/>
          <a:ext cx="237744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940"/>
  <sheetViews>
    <sheetView tabSelected="1" zoomScaleNormal="100" workbookViewId="0">
      <selection activeCell="AM10" sqref="AM10"/>
    </sheetView>
  </sheetViews>
  <sheetFormatPr defaultColWidth="14.44140625" defaultRowHeight="15" customHeight="1" x14ac:dyDescent="0.3"/>
  <cols>
    <col min="1" max="1" width="9.6640625" style="6" customWidth="1"/>
    <col min="2" max="2" width="5" style="6" customWidth="1"/>
    <col min="3" max="3" width="7.88671875" style="6" customWidth="1"/>
    <col min="4" max="4" width="4.5546875" style="6" customWidth="1"/>
    <col min="5" max="5" width="11.33203125" style="7" customWidth="1"/>
    <col min="6" max="6" width="11.109375" style="6" customWidth="1"/>
    <col min="7" max="7" width="6" style="6" customWidth="1"/>
    <col min="8" max="8" width="6.33203125" style="6" customWidth="1"/>
    <col min="9" max="9" width="8.5546875" style="6" customWidth="1"/>
    <col min="10" max="10" width="7.5546875" style="6" customWidth="1"/>
    <col min="11" max="11" width="6.33203125" style="6" customWidth="1"/>
    <col min="12" max="12" width="4.109375" style="60" customWidth="1"/>
    <col min="13" max="13" width="6" style="60" customWidth="1"/>
    <col min="14" max="14" width="7" style="60" customWidth="1"/>
    <col min="15" max="15" width="5.109375" style="6" customWidth="1"/>
    <col min="16" max="17" width="4.6640625" style="6" customWidth="1"/>
    <col min="18" max="18" width="4.6640625" style="1" customWidth="1"/>
    <col min="19" max="19" width="6.33203125" style="1" customWidth="1"/>
    <col min="20" max="21" width="7.109375" style="18" customWidth="1"/>
    <col min="22" max="22" width="7.44140625" style="18" customWidth="1"/>
    <col min="23" max="23" width="7.109375" style="18" customWidth="1"/>
    <col min="24" max="26" width="7.44140625" style="18" customWidth="1"/>
    <col min="27" max="27" width="18.6640625" style="18" customWidth="1"/>
    <col min="28" max="28" width="12.88671875" style="18" customWidth="1"/>
    <col min="29" max="29" width="4.6640625" style="18" customWidth="1"/>
    <col min="30" max="30" width="7.109375" style="18" customWidth="1"/>
    <col min="31" max="31" width="7.109375" style="1" customWidth="1"/>
    <col min="32" max="32" width="7.33203125" style="1" customWidth="1"/>
    <col min="33" max="33" width="7.109375" style="1" customWidth="1"/>
    <col min="34" max="36" width="7.44140625" style="1" customWidth="1"/>
    <col min="37" max="37" width="17.5546875" style="1" customWidth="1"/>
    <col min="38" max="38" width="12.5546875" style="1" customWidth="1"/>
    <col min="39" max="39" width="8.88671875" style="1" customWidth="1"/>
    <col min="40" max="40" width="4.6640625" style="1" customWidth="1"/>
    <col min="41" max="16384" width="14.44140625" style="1"/>
  </cols>
  <sheetData>
    <row r="1" spans="1:40" ht="88.05" customHeight="1" x14ac:dyDescent="0.3">
      <c r="A1" s="199"/>
      <c r="B1" s="199"/>
      <c r="C1" s="199"/>
    </row>
    <row r="2" spans="1:40" s="13" customFormat="1" ht="26.4" customHeight="1" x14ac:dyDescent="0.3">
      <c r="A2" s="197" t="s">
        <v>72</v>
      </c>
      <c r="B2" s="200"/>
      <c r="C2" s="200"/>
      <c r="D2" s="200"/>
      <c r="E2" s="200"/>
      <c r="F2" s="200"/>
      <c r="G2" s="200"/>
      <c r="H2" s="200"/>
      <c r="J2" s="194" t="s">
        <v>70</v>
      </c>
      <c r="K2" s="195"/>
      <c r="L2" s="196"/>
      <c r="M2" s="196"/>
      <c r="N2" s="196"/>
      <c r="O2" s="195"/>
      <c r="P2" s="10"/>
      <c r="Q2" s="10"/>
      <c r="T2" s="68"/>
      <c r="U2" s="68"/>
      <c r="V2" s="68"/>
      <c r="W2" s="68"/>
      <c r="X2" s="68"/>
      <c r="Y2" s="68"/>
      <c r="Z2" s="68"/>
      <c r="AA2" s="68"/>
      <c r="AB2" s="68"/>
      <c r="AC2" s="68"/>
      <c r="AD2" s="17"/>
    </row>
    <row r="3" spans="1:40" s="13" customFormat="1" ht="16.05" customHeight="1" thickBot="1" x14ac:dyDescent="0.3">
      <c r="A3" s="193"/>
      <c r="B3" s="192"/>
      <c r="C3" s="11"/>
      <c r="E3" s="8"/>
      <c r="F3" s="10"/>
      <c r="G3" s="12"/>
      <c r="J3" s="192"/>
      <c r="K3" s="10"/>
      <c r="L3" s="58"/>
      <c r="M3" s="58"/>
      <c r="N3" s="58"/>
      <c r="O3" s="10"/>
      <c r="P3" s="10"/>
      <c r="Q3" s="10"/>
      <c r="T3" s="68"/>
      <c r="U3" s="68"/>
      <c r="V3" s="68"/>
      <c r="W3" s="68"/>
      <c r="X3" s="68"/>
      <c r="Y3" s="68"/>
      <c r="Z3" s="68"/>
      <c r="AA3" s="68"/>
      <c r="AB3" s="68"/>
      <c r="AC3" s="68"/>
      <c r="AD3" s="17"/>
    </row>
    <row r="4" spans="1:40" s="47" customFormat="1" ht="16.95" customHeight="1" x14ac:dyDescent="0.25">
      <c r="A4" s="108"/>
      <c r="B4" s="122"/>
      <c r="C4" s="110"/>
      <c r="D4" s="122"/>
      <c r="E4" s="111"/>
      <c r="F4" s="122"/>
      <c r="G4" s="123" t="s">
        <v>52</v>
      </c>
      <c r="H4" s="124">
        <v>5</v>
      </c>
      <c r="I4" s="49"/>
      <c r="J4" s="191" t="s">
        <v>67</v>
      </c>
      <c r="K4" s="15"/>
      <c r="L4" s="59"/>
      <c r="M4" s="59"/>
      <c r="N4" s="59"/>
      <c r="O4" s="15"/>
      <c r="P4" s="15"/>
      <c r="Q4" s="15"/>
      <c r="T4" s="69"/>
      <c r="U4" s="69"/>
      <c r="V4" s="69"/>
      <c r="W4" s="69"/>
      <c r="X4" s="69"/>
      <c r="Y4" s="69"/>
      <c r="Z4" s="69"/>
      <c r="AA4" s="69"/>
      <c r="AB4" s="69"/>
      <c r="AC4" s="69"/>
      <c r="AD4" s="50"/>
    </row>
    <row r="5" spans="1:40" s="47" customFormat="1" ht="16.95" customHeight="1" x14ac:dyDescent="0.25">
      <c r="A5" s="114"/>
      <c r="B5" s="52"/>
      <c r="C5" s="53"/>
      <c r="D5" s="52"/>
      <c r="E5" s="9"/>
      <c r="F5" s="52"/>
      <c r="G5" s="48" t="s">
        <v>53</v>
      </c>
      <c r="H5" s="125">
        <v>4</v>
      </c>
      <c r="I5" s="49"/>
      <c r="J5" s="191" t="s">
        <v>69</v>
      </c>
      <c r="K5" s="15"/>
      <c r="L5" s="59"/>
      <c r="M5" s="59"/>
      <c r="N5" s="59"/>
      <c r="O5" s="15"/>
      <c r="P5" s="15"/>
      <c r="Q5" s="189"/>
      <c r="R5" s="190"/>
      <c r="T5" s="69"/>
      <c r="U5" s="69"/>
      <c r="V5" s="69"/>
      <c r="W5" s="69"/>
      <c r="X5" s="69"/>
      <c r="Y5" s="69"/>
      <c r="Z5" s="69"/>
      <c r="AA5" s="69"/>
      <c r="AB5" s="69"/>
      <c r="AC5" s="69"/>
      <c r="AD5" s="50"/>
    </row>
    <row r="6" spans="1:40" s="47" customFormat="1" ht="16.95" customHeight="1" x14ac:dyDescent="0.25">
      <c r="A6" s="114"/>
      <c r="B6" s="52"/>
      <c r="C6" s="53"/>
      <c r="D6" s="52"/>
      <c r="E6" s="9"/>
      <c r="F6" s="52"/>
      <c r="G6" s="48" t="s">
        <v>54</v>
      </c>
      <c r="H6" s="125">
        <v>4</v>
      </c>
      <c r="I6" s="49"/>
      <c r="J6" s="191" t="s">
        <v>71</v>
      </c>
      <c r="K6" s="15"/>
      <c r="L6" s="59"/>
      <c r="M6" s="59"/>
      <c r="N6" s="59"/>
      <c r="O6" s="15"/>
      <c r="P6" s="15"/>
      <c r="Q6" s="15"/>
      <c r="T6" s="69"/>
      <c r="U6" s="69"/>
      <c r="V6" s="69"/>
      <c r="W6" s="69"/>
      <c r="X6" s="69"/>
      <c r="Y6" s="69"/>
      <c r="Z6" s="69"/>
      <c r="AA6" s="69"/>
      <c r="AB6" s="69"/>
      <c r="AC6" s="69"/>
      <c r="AD6" s="50"/>
    </row>
    <row r="7" spans="1:40" s="47" customFormat="1" ht="16.95" customHeight="1" thickBot="1" x14ac:dyDescent="0.3">
      <c r="A7" s="116"/>
      <c r="B7" s="126"/>
      <c r="C7" s="118"/>
      <c r="D7" s="126"/>
      <c r="E7" s="119"/>
      <c r="F7" s="126"/>
      <c r="G7" s="127" t="s">
        <v>55</v>
      </c>
      <c r="H7" s="128">
        <v>3</v>
      </c>
      <c r="I7" s="49"/>
      <c r="J7" s="191" t="s">
        <v>68</v>
      </c>
      <c r="K7" s="15"/>
      <c r="L7" s="59"/>
      <c r="M7" s="59"/>
      <c r="N7" s="59"/>
      <c r="O7" s="15"/>
      <c r="P7" s="15"/>
      <c r="Q7" s="15"/>
      <c r="T7" s="69"/>
      <c r="U7" s="69"/>
      <c r="V7" s="69"/>
      <c r="W7" s="69"/>
      <c r="X7" s="69"/>
      <c r="Y7" s="69"/>
      <c r="Z7" s="69"/>
      <c r="AA7" s="69"/>
      <c r="AB7" s="69"/>
      <c r="AC7" s="69"/>
      <c r="AD7" s="50"/>
    </row>
    <row r="8" spans="1:40" s="13" customFormat="1" ht="12.6" customHeight="1" thickBot="1" x14ac:dyDescent="0.3">
      <c r="A8" s="46"/>
      <c r="B8" s="10"/>
      <c r="C8" s="11"/>
      <c r="E8" s="8"/>
      <c r="F8" s="10"/>
      <c r="G8" s="12"/>
      <c r="H8" s="8"/>
      <c r="I8" s="10"/>
      <c r="K8" s="10"/>
      <c r="L8" s="58"/>
      <c r="M8" s="58"/>
      <c r="N8" s="58"/>
      <c r="O8" s="10"/>
      <c r="P8" s="10"/>
      <c r="Q8" s="10"/>
      <c r="T8" s="68"/>
      <c r="U8" s="68"/>
      <c r="V8" s="68"/>
      <c r="W8" s="68"/>
      <c r="X8" s="68"/>
      <c r="Y8" s="68"/>
      <c r="Z8" s="68"/>
      <c r="AA8" s="68"/>
      <c r="AB8" s="68"/>
      <c r="AC8" s="68"/>
      <c r="AD8" s="17"/>
    </row>
    <row r="9" spans="1:40" s="16" customFormat="1" ht="16.95" customHeight="1" x14ac:dyDescent="0.3">
      <c r="A9" s="85"/>
      <c r="B9" s="148" t="s">
        <v>32</v>
      </c>
      <c r="C9" s="86"/>
      <c r="D9" s="87"/>
      <c r="E9" s="87"/>
      <c r="F9" s="87"/>
      <c r="G9" s="88"/>
      <c r="H9" s="87"/>
      <c r="I9" s="152" t="s">
        <v>33</v>
      </c>
      <c r="J9" s="90"/>
      <c r="K9" s="153"/>
      <c r="L9" s="154" t="s">
        <v>59</v>
      </c>
      <c r="M9" s="92"/>
      <c r="N9" s="155"/>
      <c r="O9" s="152" t="s">
        <v>34</v>
      </c>
      <c r="P9" s="90"/>
      <c r="Q9" s="90"/>
      <c r="R9" s="93"/>
      <c r="S9" s="156"/>
      <c r="T9" s="157"/>
      <c r="U9" s="102"/>
      <c r="V9" s="102"/>
      <c r="W9" s="158" t="s">
        <v>50</v>
      </c>
      <c r="X9" s="102"/>
      <c r="Y9" s="102"/>
      <c r="Z9" s="102"/>
      <c r="AA9" s="102"/>
      <c r="AB9" s="102"/>
      <c r="AC9" s="159"/>
      <c r="AD9" s="160"/>
      <c r="AE9" s="93"/>
      <c r="AF9" s="161" t="s">
        <v>51</v>
      </c>
      <c r="AG9" s="93"/>
      <c r="AH9" s="93"/>
      <c r="AI9" s="93"/>
      <c r="AJ9" s="93"/>
      <c r="AK9" s="93"/>
      <c r="AL9" s="93"/>
      <c r="AM9" s="93"/>
      <c r="AN9" s="94"/>
    </row>
    <row r="10" spans="1:40" s="3" customFormat="1" ht="39" customHeight="1" x14ac:dyDescent="0.25">
      <c r="A10" s="162"/>
      <c r="B10" s="20" t="s">
        <v>23</v>
      </c>
      <c r="C10" s="21" t="s">
        <v>27</v>
      </c>
      <c r="D10" s="22" t="s">
        <v>24</v>
      </c>
      <c r="E10" s="21" t="s">
        <v>64</v>
      </c>
      <c r="F10" s="21" t="s">
        <v>25</v>
      </c>
      <c r="G10" s="21" t="s">
        <v>26</v>
      </c>
      <c r="H10" s="23" t="s">
        <v>29</v>
      </c>
      <c r="I10" s="24" t="s">
        <v>30</v>
      </c>
      <c r="J10" s="25" t="s">
        <v>31</v>
      </c>
      <c r="K10" s="26" t="s">
        <v>29</v>
      </c>
      <c r="L10" s="73" t="s">
        <v>60</v>
      </c>
      <c r="M10" s="21" t="s">
        <v>61</v>
      </c>
      <c r="N10" s="74" t="s">
        <v>29</v>
      </c>
      <c r="O10" s="24" t="s">
        <v>36</v>
      </c>
      <c r="P10" s="25" t="s">
        <v>37</v>
      </c>
      <c r="Q10" s="25" t="s">
        <v>38</v>
      </c>
      <c r="R10" s="25" t="s">
        <v>39</v>
      </c>
      <c r="S10" s="26" t="s">
        <v>29</v>
      </c>
      <c r="T10" s="73" t="s">
        <v>40</v>
      </c>
      <c r="U10" s="21" t="s">
        <v>41</v>
      </c>
      <c r="V10" s="21" t="s">
        <v>42</v>
      </c>
      <c r="W10" s="21" t="s">
        <v>43</v>
      </c>
      <c r="X10" s="21" t="s">
        <v>44</v>
      </c>
      <c r="Y10" s="21" t="s">
        <v>45</v>
      </c>
      <c r="Z10" s="21" t="s">
        <v>46</v>
      </c>
      <c r="AA10" s="21" t="s">
        <v>47</v>
      </c>
      <c r="AB10" s="21" t="s">
        <v>49</v>
      </c>
      <c r="AC10" s="74" t="s">
        <v>65</v>
      </c>
      <c r="AD10" s="24" t="s">
        <v>40</v>
      </c>
      <c r="AE10" s="25" t="s">
        <v>41</v>
      </c>
      <c r="AF10" s="25" t="s">
        <v>42</v>
      </c>
      <c r="AG10" s="25" t="s">
        <v>43</v>
      </c>
      <c r="AH10" s="25" t="s">
        <v>44</v>
      </c>
      <c r="AI10" s="25" t="s">
        <v>45</v>
      </c>
      <c r="AJ10" s="25" t="s">
        <v>46</v>
      </c>
      <c r="AK10" s="25" t="s">
        <v>47</v>
      </c>
      <c r="AL10" s="25" t="s">
        <v>49</v>
      </c>
      <c r="AM10" s="25" t="s">
        <v>74</v>
      </c>
      <c r="AN10" s="96" t="s">
        <v>65</v>
      </c>
    </row>
    <row r="11" spans="1:40" s="2" customFormat="1" ht="16.2" customHeight="1" x14ac:dyDescent="0.3">
      <c r="A11" s="163" t="s">
        <v>0</v>
      </c>
      <c r="B11" s="27">
        <v>1</v>
      </c>
      <c r="C11" s="27"/>
      <c r="D11" s="27"/>
      <c r="E11" s="27"/>
      <c r="F11" s="28"/>
      <c r="G11" s="27"/>
      <c r="H11" s="28"/>
      <c r="I11" s="19"/>
      <c r="J11" s="27">
        <v>1</v>
      </c>
      <c r="K11" s="29"/>
      <c r="L11" s="67"/>
      <c r="M11" s="34"/>
      <c r="N11" s="45"/>
      <c r="O11" s="19"/>
      <c r="P11" s="27"/>
      <c r="Q11" s="30"/>
      <c r="R11" s="31"/>
      <c r="S11" s="33"/>
      <c r="T11" s="70"/>
      <c r="U11" s="71"/>
      <c r="V11" s="71"/>
      <c r="W11" s="71"/>
      <c r="X11" s="71"/>
      <c r="Y11" s="71"/>
      <c r="Z11" s="71"/>
      <c r="AA11" s="71"/>
      <c r="AB11" s="71"/>
      <c r="AC11" s="72"/>
      <c r="AD11" s="138"/>
      <c r="AE11" s="31"/>
      <c r="AF11" s="31"/>
      <c r="AG11" s="31"/>
      <c r="AH11" s="31"/>
      <c r="AI11" s="31"/>
      <c r="AJ11" s="31"/>
      <c r="AK11" s="31"/>
      <c r="AL11" s="31"/>
      <c r="AM11" s="31"/>
      <c r="AN11" s="164"/>
    </row>
    <row r="12" spans="1:40" ht="16.2" customHeight="1" x14ac:dyDescent="0.3">
      <c r="A12" s="177" t="s">
        <v>1</v>
      </c>
      <c r="B12" s="178"/>
      <c r="C12" s="178"/>
      <c r="D12" s="178">
        <v>1</v>
      </c>
      <c r="E12" s="178"/>
      <c r="F12" s="179"/>
      <c r="G12" s="178"/>
      <c r="H12" s="179"/>
      <c r="I12" s="180">
        <v>1</v>
      </c>
      <c r="J12" s="178"/>
      <c r="K12" s="181"/>
      <c r="L12" s="180"/>
      <c r="M12" s="178"/>
      <c r="N12" s="181"/>
      <c r="O12" s="180"/>
      <c r="P12" s="178"/>
      <c r="Q12" s="182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185"/>
      <c r="AE12" s="183"/>
      <c r="AF12" s="183"/>
      <c r="AG12" s="183"/>
      <c r="AH12" s="183"/>
      <c r="AI12" s="183"/>
      <c r="AJ12" s="183"/>
      <c r="AK12" s="183"/>
      <c r="AL12" s="183"/>
      <c r="AM12" s="183"/>
      <c r="AN12" s="188"/>
    </row>
    <row r="13" spans="1:40" ht="16.2" customHeight="1" x14ac:dyDescent="0.3">
      <c r="A13" s="163" t="s">
        <v>2</v>
      </c>
      <c r="B13" s="27">
        <v>1</v>
      </c>
      <c r="C13" s="27"/>
      <c r="D13" s="27"/>
      <c r="E13" s="27"/>
      <c r="F13" s="28"/>
      <c r="G13" s="27"/>
      <c r="H13" s="28"/>
      <c r="I13" s="19">
        <v>1</v>
      </c>
      <c r="J13" s="27"/>
      <c r="K13" s="29"/>
      <c r="L13" s="19"/>
      <c r="M13" s="27"/>
      <c r="N13" s="29"/>
      <c r="O13" s="19"/>
      <c r="P13" s="27"/>
      <c r="Q13" s="30"/>
      <c r="R13" s="31"/>
      <c r="S13" s="33"/>
      <c r="T13" s="70"/>
      <c r="U13" s="71"/>
      <c r="V13" s="71"/>
      <c r="W13" s="71"/>
      <c r="X13" s="71"/>
      <c r="Y13" s="71"/>
      <c r="Z13" s="71"/>
      <c r="AA13" s="71"/>
      <c r="AB13" s="71"/>
      <c r="AC13" s="72"/>
      <c r="AD13" s="138"/>
      <c r="AE13" s="31"/>
      <c r="AF13" s="31"/>
      <c r="AG13" s="31"/>
      <c r="AH13" s="31"/>
      <c r="AI13" s="31"/>
      <c r="AJ13" s="31"/>
      <c r="AK13" s="31"/>
      <c r="AL13" s="31"/>
      <c r="AM13" s="31"/>
      <c r="AN13" s="164"/>
    </row>
    <row r="14" spans="1:40" ht="16.2" customHeight="1" x14ac:dyDescent="0.3">
      <c r="A14" s="177" t="s">
        <v>3</v>
      </c>
      <c r="B14" s="178">
        <v>1</v>
      </c>
      <c r="C14" s="178"/>
      <c r="D14" s="178"/>
      <c r="E14" s="178"/>
      <c r="F14" s="179"/>
      <c r="G14" s="178"/>
      <c r="H14" s="179"/>
      <c r="I14" s="180">
        <v>1</v>
      </c>
      <c r="J14" s="178"/>
      <c r="K14" s="181"/>
      <c r="L14" s="180"/>
      <c r="M14" s="178"/>
      <c r="N14" s="181"/>
      <c r="O14" s="180"/>
      <c r="P14" s="178"/>
      <c r="Q14" s="182"/>
      <c r="R14" s="183"/>
      <c r="S14" s="184"/>
      <c r="T14" s="185"/>
      <c r="U14" s="186"/>
      <c r="V14" s="186"/>
      <c r="W14" s="186"/>
      <c r="X14" s="186"/>
      <c r="Y14" s="186"/>
      <c r="Z14" s="186"/>
      <c r="AA14" s="186"/>
      <c r="AB14" s="186"/>
      <c r="AC14" s="187"/>
      <c r="AD14" s="185"/>
      <c r="AE14" s="183"/>
      <c r="AF14" s="183"/>
      <c r="AG14" s="183"/>
      <c r="AH14" s="183"/>
      <c r="AI14" s="183"/>
      <c r="AJ14" s="183"/>
      <c r="AK14" s="183"/>
      <c r="AL14" s="183"/>
      <c r="AM14" s="183"/>
      <c r="AN14" s="188"/>
    </row>
    <row r="15" spans="1:40" ht="16.2" customHeight="1" x14ac:dyDescent="0.3">
      <c r="A15" s="163" t="s">
        <v>4</v>
      </c>
      <c r="B15" s="27"/>
      <c r="C15" s="27"/>
      <c r="D15" s="27"/>
      <c r="E15" s="27"/>
      <c r="F15" s="28"/>
      <c r="G15" s="27"/>
      <c r="H15" s="28"/>
      <c r="I15" s="19"/>
      <c r="J15" s="27"/>
      <c r="K15" s="29"/>
      <c r="L15" s="19"/>
      <c r="M15" s="27"/>
      <c r="N15" s="29"/>
      <c r="O15" s="19"/>
      <c r="P15" s="27"/>
      <c r="Q15" s="30"/>
      <c r="R15" s="31"/>
      <c r="S15" s="33"/>
      <c r="T15" s="70"/>
      <c r="U15" s="71"/>
      <c r="V15" s="71"/>
      <c r="W15" s="71"/>
      <c r="X15" s="71"/>
      <c r="Y15" s="71"/>
      <c r="Z15" s="71"/>
      <c r="AA15" s="71"/>
      <c r="AB15" s="71"/>
      <c r="AC15" s="72"/>
      <c r="AD15" s="138"/>
      <c r="AE15" s="31"/>
      <c r="AF15" s="31"/>
      <c r="AG15" s="31"/>
      <c r="AH15" s="31"/>
      <c r="AI15" s="31"/>
      <c r="AJ15" s="31"/>
      <c r="AK15" s="31"/>
      <c r="AL15" s="31"/>
      <c r="AM15" s="31"/>
      <c r="AN15" s="164"/>
    </row>
    <row r="16" spans="1:40" ht="16.2" customHeight="1" x14ac:dyDescent="0.3">
      <c r="A16" s="177" t="s">
        <v>5</v>
      </c>
      <c r="B16" s="178"/>
      <c r="C16" s="178"/>
      <c r="D16" s="178"/>
      <c r="E16" s="178"/>
      <c r="F16" s="179"/>
      <c r="G16" s="178"/>
      <c r="H16" s="179"/>
      <c r="I16" s="180"/>
      <c r="J16" s="178"/>
      <c r="K16" s="181"/>
      <c r="L16" s="180"/>
      <c r="M16" s="178"/>
      <c r="N16" s="181"/>
      <c r="O16" s="180"/>
      <c r="P16" s="178"/>
      <c r="Q16" s="182"/>
      <c r="R16" s="183"/>
      <c r="S16" s="184"/>
      <c r="T16" s="185"/>
      <c r="U16" s="186"/>
      <c r="V16" s="186"/>
      <c r="W16" s="186"/>
      <c r="X16" s="186"/>
      <c r="Y16" s="186"/>
      <c r="Z16" s="186"/>
      <c r="AA16" s="186"/>
      <c r="AB16" s="186"/>
      <c r="AC16" s="187"/>
      <c r="AD16" s="185"/>
      <c r="AE16" s="183"/>
      <c r="AF16" s="183"/>
      <c r="AG16" s="183"/>
      <c r="AH16" s="183"/>
      <c r="AI16" s="183"/>
      <c r="AJ16" s="183"/>
      <c r="AK16" s="183"/>
      <c r="AL16" s="183"/>
      <c r="AM16" s="183"/>
      <c r="AN16" s="188"/>
    </row>
    <row r="17" spans="1:40" ht="16.2" customHeight="1" x14ac:dyDescent="0.3">
      <c r="A17" s="163" t="s">
        <v>6</v>
      </c>
      <c r="B17" s="27"/>
      <c r="C17" s="27"/>
      <c r="D17" s="27"/>
      <c r="E17" s="27"/>
      <c r="F17" s="28"/>
      <c r="G17" s="27"/>
      <c r="H17" s="28"/>
      <c r="I17" s="19"/>
      <c r="J17" s="27"/>
      <c r="K17" s="29"/>
      <c r="L17" s="19"/>
      <c r="M17" s="27"/>
      <c r="N17" s="29"/>
      <c r="O17" s="19"/>
      <c r="P17" s="27"/>
      <c r="Q17" s="30"/>
      <c r="R17" s="31"/>
      <c r="S17" s="33"/>
      <c r="T17" s="70"/>
      <c r="U17" s="71"/>
      <c r="V17" s="71"/>
      <c r="W17" s="71"/>
      <c r="X17" s="71"/>
      <c r="Y17" s="71"/>
      <c r="Z17" s="71"/>
      <c r="AA17" s="71"/>
      <c r="AB17" s="71"/>
      <c r="AC17" s="72"/>
      <c r="AD17" s="138"/>
      <c r="AE17" s="31"/>
      <c r="AF17" s="31"/>
      <c r="AG17" s="31"/>
      <c r="AH17" s="31"/>
      <c r="AI17" s="31"/>
      <c r="AJ17" s="31"/>
      <c r="AK17" s="31"/>
      <c r="AL17" s="31"/>
      <c r="AM17" s="31"/>
      <c r="AN17" s="164"/>
    </row>
    <row r="18" spans="1:40" s="4" customFormat="1" ht="16.2" customHeight="1" x14ac:dyDescent="0.3">
      <c r="A18" s="177" t="s">
        <v>7</v>
      </c>
      <c r="B18" s="178"/>
      <c r="C18" s="178"/>
      <c r="D18" s="178"/>
      <c r="E18" s="178"/>
      <c r="F18" s="179"/>
      <c r="G18" s="178"/>
      <c r="H18" s="179"/>
      <c r="I18" s="180"/>
      <c r="J18" s="178"/>
      <c r="K18" s="181"/>
      <c r="L18" s="180"/>
      <c r="M18" s="178"/>
      <c r="N18" s="181"/>
      <c r="O18" s="180"/>
      <c r="P18" s="178"/>
      <c r="Q18" s="182"/>
      <c r="R18" s="183"/>
      <c r="S18" s="184"/>
      <c r="T18" s="185"/>
      <c r="U18" s="186"/>
      <c r="V18" s="186"/>
      <c r="W18" s="186"/>
      <c r="X18" s="186"/>
      <c r="Y18" s="186"/>
      <c r="Z18" s="186"/>
      <c r="AA18" s="186"/>
      <c r="AB18" s="186"/>
      <c r="AC18" s="187"/>
      <c r="AD18" s="185"/>
      <c r="AE18" s="183"/>
      <c r="AF18" s="183"/>
      <c r="AG18" s="183"/>
      <c r="AH18" s="183"/>
      <c r="AI18" s="183"/>
      <c r="AJ18" s="183"/>
      <c r="AK18" s="183"/>
      <c r="AL18" s="183"/>
      <c r="AM18" s="183"/>
      <c r="AN18" s="188"/>
    </row>
    <row r="19" spans="1:40" s="4" customFormat="1" ht="16.2" customHeight="1" x14ac:dyDescent="0.3">
      <c r="A19" s="163" t="s">
        <v>8</v>
      </c>
      <c r="B19" s="27"/>
      <c r="C19" s="27"/>
      <c r="D19" s="27"/>
      <c r="E19" s="27"/>
      <c r="F19" s="28"/>
      <c r="G19" s="27"/>
      <c r="H19" s="28"/>
      <c r="I19" s="19"/>
      <c r="J19" s="27"/>
      <c r="K19" s="29"/>
      <c r="L19" s="19"/>
      <c r="M19" s="27"/>
      <c r="N19" s="29"/>
      <c r="O19" s="19"/>
      <c r="P19" s="27"/>
      <c r="Q19" s="30"/>
      <c r="R19" s="31"/>
      <c r="S19" s="33"/>
      <c r="T19" s="70"/>
      <c r="U19" s="71"/>
      <c r="V19" s="71"/>
      <c r="W19" s="71"/>
      <c r="X19" s="71"/>
      <c r="Y19" s="71"/>
      <c r="Z19" s="71"/>
      <c r="AA19" s="71"/>
      <c r="AB19" s="71"/>
      <c r="AC19" s="72"/>
      <c r="AD19" s="138"/>
      <c r="AE19" s="31"/>
      <c r="AF19" s="31"/>
      <c r="AG19" s="31"/>
      <c r="AH19" s="31"/>
      <c r="AI19" s="31"/>
      <c r="AJ19" s="31"/>
      <c r="AK19" s="31"/>
      <c r="AL19" s="31"/>
      <c r="AM19" s="31"/>
      <c r="AN19" s="164"/>
    </row>
    <row r="20" spans="1:40" s="5" customFormat="1" ht="16.2" customHeight="1" x14ac:dyDescent="0.3">
      <c r="A20" s="177" t="s">
        <v>9</v>
      </c>
      <c r="B20" s="178"/>
      <c r="C20" s="178"/>
      <c r="D20" s="178"/>
      <c r="E20" s="178"/>
      <c r="F20" s="179"/>
      <c r="G20" s="178"/>
      <c r="H20" s="179"/>
      <c r="I20" s="180"/>
      <c r="J20" s="178"/>
      <c r="K20" s="181"/>
      <c r="L20" s="180"/>
      <c r="M20" s="178"/>
      <c r="N20" s="181"/>
      <c r="O20" s="180"/>
      <c r="P20" s="178"/>
      <c r="Q20" s="182"/>
      <c r="R20" s="183"/>
      <c r="S20" s="184"/>
      <c r="T20" s="185"/>
      <c r="U20" s="186"/>
      <c r="V20" s="186"/>
      <c r="W20" s="186"/>
      <c r="X20" s="186"/>
      <c r="Y20" s="186"/>
      <c r="Z20" s="186"/>
      <c r="AA20" s="186"/>
      <c r="AB20" s="186"/>
      <c r="AC20" s="187"/>
      <c r="AD20" s="185"/>
      <c r="AE20" s="183"/>
      <c r="AF20" s="183"/>
      <c r="AG20" s="183"/>
      <c r="AH20" s="183"/>
      <c r="AI20" s="183"/>
      <c r="AJ20" s="183"/>
      <c r="AK20" s="183"/>
      <c r="AL20" s="183"/>
      <c r="AM20" s="183"/>
      <c r="AN20" s="188"/>
    </row>
    <row r="21" spans="1:40" s="4" customFormat="1" ht="16.2" customHeight="1" x14ac:dyDescent="0.3">
      <c r="A21" s="163" t="s">
        <v>10</v>
      </c>
      <c r="B21" s="27"/>
      <c r="C21" s="27"/>
      <c r="D21" s="27"/>
      <c r="E21" s="27"/>
      <c r="F21" s="28"/>
      <c r="G21" s="27"/>
      <c r="H21" s="28"/>
      <c r="I21" s="19"/>
      <c r="J21" s="27"/>
      <c r="K21" s="29"/>
      <c r="L21" s="19"/>
      <c r="M21" s="27"/>
      <c r="N21" s="29"/>
      <c r="O21" s="19"/>
      <c r="P21" s="27"/>
      <c r="Q21" s="30"/>
      <c r="R21" s="31"/>
      <c r="S21" s="33"/>
      <c r="T21" s="70"/>
      <c r="U21" s="71"/>
      <c r="V21" s="71"/>
      <c r="W21" s="71"/>
      <c r="X21" s="71"/>
      <c r="Y21" s="71"/>
      <c r="Z21" s="71"/>
      <c r="AA21" s="71"/>
      <c r="AB21" s="71"/>
      <c r="AC21" s="72"/>
      <c r="AD21" s="138"/>
      <c r="AE21" s="31"/>
      <c r="AF21" s="31"/>
      <c r="AG21" s="31"/>
      <c r="AH21" s="31"/>
      <c r="AI21" s="31"/>
      <c r="AJ21" s="31"/>
      <c r="AK21" s="31"/>
      <c r="AL21" s="31"/>
      <c r="AM21" s="31"/>
      <c r="AN21" s="164"/>
    </row>
    <row r="22" spans="1:40" ht="16.2" customHeight="1" x14ac:dyDescent="0.3">
      <c r="A22" s="177" t="s">
        <v>11</v>
      </c>
      <c r="B22" s="178"/>
      <c r="C22" s="178"/>
      <c r="D22" s="178"/>
      <c r="E22" s="178"/>
      <c r="F22" s="179"/>
      <c r="G22" s="178"/>
      <c r="H22" s="179"/>
      <c r="I22" s="180"/>
      <c r="J22" s="178"/>
      <c r="K22" s="181"/>
      <c r="L22" s="180"/>
      <c r="M22" s="178"/>
      <c r="N22" s="181"/>
      <c r="O22" s="180"/>
      <c r="P22" s="178"/>
      <c r="Q22" s="182"/>
      <c r="R22" s="183"/>
      <c r="S22" s="184"/>
      <c r="T22" s="185"/>
      <c r="U22" s="186"/>
      <c r="V22" s="186"/>
      <c r="W22" s="186"/>
      <c r="X22" s="186"/>
      <c r="Y22" s="186"/>
      <c r="Z22" s="186"/>
      <c r="AA22" s="186"/>
      <c r="AB22" s="186"/>
      <c r="AC22" s="187"/>
      <c r="AD22" s="185"/>
      <c r="AE22" s="183"/>
      <c r="AF22" s="183"/>
      <c r="AG22" s="183"/>
      <c r="AH22" s="183"/>
      <c r="AI22" s="183"/>
      <c r="AJ22" s="183"/>
      <c r="AK22" s="183"/>
      <c r="AL22" s="183"/>
      <c r="AM22" s="183"/>
      <c r="AN22" s="188"/>
    </row>
    <row r="23" spans="1:40" ht="16.2" customHeight="1" x14ac:dyDescent="0.3">
      <c r="A23" s="163" t="s">
        <v>12</v>
      </c>
      <c r="B23" s="27"/>
      <c r="C23" s="27"/>
      <c r="D23" s="27"/>
      <c r="E23" s="27"/>
      <c r="F23" s="28"/>
      <c r="G23" s="27"/>
      <c r="H23" s="28"/>
      <c r="I23" s="19"/>
      <c r="J23" s="27"/>
      <c r="K23" s="29"/>
      <c r="L23" s="19"/>
      <c r="M23" s="27"/>
      <c r="N23" s="29"/>
      <c r="O23" s="19"/>
      <c r="P23" s="27"/>
      <c r="Q23" s="30"/>
      <c r="R23" s="31"/>
      <c r="S23" s="33"/>
      <c r="T23" s="70"/>
      <c r="U23" s="71"/>
      <c r="V23" s="71"/>
      <c r="W23" s="71"/>
      <c r="X23" s="71"/>
      <c r="Y23" s="71"/>
      <c r="Z23" s="71"/>
      <c r="AA23" s="71"/>
      <c r="AB23" s="71"/>
      <c r="AC23" s="72"/>
      <c r="AD23" s="138"/>
      <c r="AE23" s="31"/>
      <c r="AF23" s="31"/>
      <c r="AG23" s="31"/>
      <c r="AH23" s="31"/>
      <c r="AI23" s="31"/>
      <c r="AJ23" s="31"/>
      <c r="AK23" s="31"/>
      <c r="AL23" s="31"/>
      <c r="AM23" s="31"/>
      <c r="AN23" s="164"/>
    </row>
    <row r="24" spans="1:40" ht="16.2" customHeight="1" x14ac:dyDescent="0.3">
      <c r="A24" s="177" t="s">
        <v>13</v>
      </c>
      <c r="B24" s="178"/>
      <c r="C24" s="178"/>
      <c r="D24" s="178"/>
      <c r="E24" s="178"/>
      <c r="F24" s="179"/>
      <c r="G24" s="178"/>
      <c r="H24" s="179"/>
      <c r="I24" s="180"/>
      <c r="J24" s="178"/>
      <c r="K24" s="181"/>
      <c r="L24" s="180"/>
      <c r="M24" s="178"/>
      <c r="N24" s="181"/>
      <c r="O24" s="180"/>
      <c r="P24" s="178"/>
      <c r="Q24" s="182"/>
      <c r="R24" s="183"/>
      <c r="S24" s="184"/>
      <c r="T24" s="185"/>
      <c r="U24" s="186"/>
      <c r="V24" s="186"/>
      <c r="W24" s="186"/>
      <c r="X24" s="186"/>
      <c r="Y24" s="186"/>
      <c r="Z24" s="186"/>
      <c r="AA24" s="186"/>
      <c r="AB24" s="186"/>
      <c r="AC24" s="187"/>
      <c r="AD24" s="185"/>
      <c r="AE24" s="183"/>
      <c r="AF24" s="183"/>
      <c r="AG24" s="183"/>
      <c r="AH24" s="183"/>
      <c r="AI24" s="183"/>
      <c r="AJ24" s="183"/>
      <c r="AK24" s="183"/>
      <c r="AL24" s="183"/>
      <c r="AM24" s="183"/>
      <c r="AN24" s="188"/>
    </row>
    <row r="25" spans="1:40" ht="16.2" customHeight="1" x14ac:dyDescent="0.3">
      <c r="A25" s="163" t="s">
        <v>14</v>
      </c>
      <c r="B25" s="27"/>
      <c r="C25" s="27"/>
      <c r="D25" s="27"/>
      <c r="E25" s="27"/>
      <c r="F25" s="28"/>
      <c r="G25" s="27"/>
      <c r="H25" s="28"/>
      <c r="I25" s="19"/>
      <c r="J25" s="27"/>
      <c r="K25" s="29"/>
      <c r="L25" s="19"/>
      <c r="M25" s="27"/>
      <c r="N25" s="29"/>
      <c r="O25" s="19"/>
      <c r="P25" s="27"/>
      <c r="Q25" s="30"/>
      <c r="R25" s="31"/>
      <c r="S25" s="33"/>
      <c r="T25" s="70"/>
      <c r="U25" s="71"/>
      <c r="V25" s="71"/>
      <c r="W25" s="71"/>
      <c r="X25" s="71"/>
      <c r="Y25" s="71"/>
      <c r="Z25" s="71"/>
      <c r="AA25" s="71"/>
      <c r="AB25" s="71"/>
      <c r="AC25" s="72"/>
      <c r="AD25" s="138"/>
      <c r="AE25" s="31"/>
      <c r="AF25" s="31"/>
      <c r="AG25" s="31"/>
      <c r="AH25" s="31"/>
      <c r="AI25" s="31"/>
      <c r="AJ25" s="31"/>
      <c r="AK25" s="31"/>
      <c r="AL25" s="31"/>
      <c r="AM25" s="31"/>
      <c r="AN25" s="164"/>
    </row>
    <row r="26" spans="1:40" s="2" customFormat="1" ht="16.2" customHeight="1" x14ac:dyDescent="0.3">
      <c r="A26" s="165" t="s">
        <v>35</v>
      </c>
      <c r="B26" s="34">
        <f t="shared" ref="B26:AN26" si="0">SUM(B11:B25)</f>
        <v>3</v>
      </c>
      <c r="C26" s="34">
        <f t="shared" si="0"/>
        <v>0</v>
      </c>
      <c r="D26" s="34">
        <f t="shared" si="0"/>
        <v>1</v>
      </c>
      <c r="E26" s="34">
        <f t="shared" si="0"/>
        <v>0</v>
      </c>
      <c r="F26" s="34">
        <f t="shared" si="0"/>
        <v>0</v>
      </c>
      <c r="G26" s="34">
        <f t="shared" si="0"/>
        <v>0</v>
      </c>
      <c r="H26" s="34">
        <f t="shared" si="0"/>
        <v>0</v>
      </c>
      <c r="I26" s="35">
        <f t="shared" si="0"/>
        <v>3</v>
      </c>
      <c r="J26" s="36">
        <f t="shared" si="0"/>
        <v>1</v>
      </c>
      <c r="K26" s="37">
        <f t="shared" si="0"/>
        <v>0</v>
      </c>
      <c r="L26" s="67">
        <f t="shared" si="0"/>
        <v>0</v>
      </c>
      <c r="M26" s="34">
        <f t="shared" si="0"/>
        <v>0</v>
      </c>
      <c r="N26" s="45">
        <f t="shared" si="0"/>
        <v>0</v>
      </c>
      <c r="O26" s="35">
        <f t="shared" si="0"/>
        <v>0</v>
      </c>
      <c r="P26" s="36">
        <f t="shared" si="0"/>
        <v>0</v>
      </c>
      <c r="Q26" s="36">
        <f t="shared" si="0"/>
        <v>0</v>
      </c>
      <c r="R26" s="36">
        <f t="shared" si="0"/>
        <v>0</v>
      </c>
      <c r="S26" s="37">
        <f t="shared" si="0"/>
        <v>0</v>
      </c>
      <c r="T26" s="67">
        <f t="shared" si="0"/>
        <v>0</v>
      </c>
      <c r="U26" s="34">
        <f t="shared" si="0"/>
        <v>0</v>
      </c>
      <c r="V26" s="34">
        <f t="shared" si="0"/>
        <v>0</v>
      </c>
      <c r="W26" s="34">
        <f t="shared" si="0"/>
        <v>0</v>
      </c>
      <c r="X26" s="34">
        <f t="shared" si="0"/>
        <v>0</v>
      </c>
      <c r="Y26" s="34">
        <f t="shared" si="0"/>
        <v>0</v>
      </c>
      <c r="Z26" s="34">
        <f t="shared" si="0"/>
        <v>0</v>
      </c>
      <c r="AA26" s="34">
        <f t="shared" si="0"/>
        <v>0</v>
      </c>
      <c r="AB26" s="34">
        <f t="shared" si="0"/>
        <v>0</v>
      </c>
      <c r="AC26" s="45">
        <f t="shared" si="0"/>
        <v>0</v>
      </c>
      <c r="AD26" s="35">
        <f t="shared" si="0"/>
        <v>0</v>
      </c>
      <c r="AE26" s="36">
        <f t="shared" si="0"/>
        <v>0</v>
      </c>
      <c r="AF26" s="36">
        <f t="shared" si="0"/>
        <v>0</v>
      </c>
      <c r="AG26" s="36">
        <f t="shared" si="0"/>
        <v>0</v>
      </c>
      <c r="AH26" s="36">
        <f t="shared" si="0"/>
        <v>0</v>
      </c>
      <c r="AI26" s="36">
        <f t="shared" si="0"/>
        <v>0</v>
      </c>
      <c r="AJ26" s="36">
        <f t="shared" si="0"/>
        <v>0</v>
      </c>
      <c r="AK26" s="36">
        <f t="shared" si="0"/>
        <v>0</v>
      </c>
      <c r="AL26" s="36">
        <f t="shared" si="0"/>
        <v>0</v>
      </c>
      <c r="AM26" s="36">
        <f t="shared" si="0"/>
        <v>0</v>
      </c>
      <c r="AN26" s="166">
        <f t="shared" si="0"/>
        <v>0</v>
      </c>
    </row>
    <row r="27" spans="1:40" s="2" customFormat="1" ht="16.2" customHeight="1" x14ac:dyDescent="0.3">
      <c r="A27" s="16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67"/>
    </row>
    <row r="28" spans="1:40" ht="16.2" customHeight="1" x14ac:dyDescent="0.3">
      <c r="A28" s="168" t="s">
        <v>15</v>
      </c>
      <c r="B28" s="34">
        <v>1</v>
      </c>
      <c r="C28" s="34"/>
      <c r="D28" s="34"/>
      <c r="E28" s="34"/>
      <c r="F28" s="129"/>
      <c r="G28" s="34"/>
      <c r="H28" s="129"/>
      <c r="I28" s="67">
        <v>1</v>
      </c>
      <c r="J28" s="34"/>
      <c r="K28" s="34"/>
      <c r="L28" s="67"/>
      <c r="M28" s="34"/>
      <c r="N28" s="45"/>
      <c r="O28" s="67"/>
      <c r="P28" s="34"/>
      <c r="Q28" s="130"/>
      <c r="R28" s="131"/>
      <c r="S28" s="132"/>
      <c r="T28" s="133"/>
      <c r="U28" s="134"/>
      <c r="V28" s="134"/>
      <c r="W28" s="134"/>
      <c r="X28" s="134"/>
      <c r="Y28" s="134"/>
      <c r="Z28" s="134"/>
      <c r="AA28" s="134"/>
      <c r="AB28" s="134"/>
      <c r="AC28" s="135"/>
      <c r="AD28" s="136"/>
      <c r="AE28" s="131"/>
      <c r="AF28" s="131"/>
      <c r="AG28" s="131"/>
      <c r="AH28" s="131"/>
      <c r="AI28" s="131"/>
      <c r="AJ28" s="131"/>
      <c r="AK28" s="131"/>
      <c r="AL28" s="131"/>
      <c r="AM28" s="131"/>
      <c r="AN28" s="169"/>
    </row>
    <row r="29" spans="1:40" ht="16.2" customHeight="1" x14ac:dyDescent="0.3">
      <c r="A29" s="177" t="s">
        <v>16</v>
      </c>
      <c r="B29" s="178"/>
      <c r="C29" s="178">
        <v>1</v>
      </c>
      <c r="D29" s="178"/>
      <c r="E29" s="178"/>
      <c r="F29" s="179"/>
      <c r="G29" s="178"/>
      <c r="H29" s="179"/>
      <c r="I29" s="180"/>
      <c r="J29" s="178">
        <v>1</v>
      </c>
      <c r="K29" s="178"/>
      <c r="L29" s="180"/>
      <c r="M29" s="178"/>
      <c r="N29" s="181"/>
      <c r="O29" s="180"/>
      <c r="P29" s="178"/>
      <c r="Q29" s="182"/>
      <c r="R29" s="183"/>
      <c r="S29" s="184"/>
      <c r="T29" s="185"/>
      <c r="U29" s="186"/>
      <c r="V29" s="186"/>
      <c r="W29" s="186"/>
      <c r="X29" s="186"/>
      <c r="Y29" s="186"/>
      <c r="Z29" s="186"/>
      <c r="AA29" s="186"/>
      <c r="AB29" s="186"/>
      <c r="AC29" s="187"/>
      <c r="AD29" s="186"/>
      <c r="AE29" s="183"/>
      <c r="AF29" s="183"/>
      <c r="AG29" s="183"/>
      <c r="AH29" s="183"/>
      <c r="AI29" s="183"/>
      <c r="AJ29" s="183"/>
      <c r="AK29" s="183"/>
      <c r="AL29" s="183"/>
      <c r="AM29" s="183"/>
      <c r="AN29" s="188"/>
    </row>
    <row r="30" spans="1:40" ht="16.2" customHeight="1" x14ac:dyDescent="0.3">
      <c r="A30" s="163" t="s">
        <v>17</v>
      </c>
      <c r="B30" s="27"/>
      <c r="C30" s="27">
        <v>1</v>
      </c>
      <c r="D30" s="27"/>
      <c r="E30" s="27"/>
      <c r="F30" s="28"/>
      <c r="G30" s="27"/>
      <c r="H30" s="28"/>
      <c r="I30" s="19">
        <v>1</v>
      </c>
      <c r="J30" s="27"/>
      <c r="K30" s="27"/>
      <c r="L30" s="19"/>
      <c r="M30" s="27"/>
      <c r="N30" s="29"/>
      <c r="O30" s="19"/>
      <c r="P30" s="27"/>
      <c r="Q30" s="30"/>
      <c r="R30" s="31"/>
      <c r="S30" s="33"/>
      <c r="T30" s="70"/>
      <c r="U30" s="71"/>
      <c r="V30" s="71"/>
      <c r="W30" s="71"/>
      <c r="X30" s="71"/>
      <c r="Y30" s="71"/>
      <c r="Z30" s="71"/>
      <c r="AA30" s="71"/>
      <c r="AB30" s="71"/>
      <c r="AC30" s="7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164"/>
    </row>
    <row r="31" spans="1:40" ht="16.2" customHeight="1" x14ac:dyDescent="0.3">
      <c r="A31" s="177" t="s">
        <v>18</v>
      </c>
      <c r="B31" s="178"/>
      <c r="C31" s="178"/>
      <c r="D31" s="178"/>
      <c r="E31" s="178"/>
      <c r="F31" s="179"/>
      <c r="G31" s="178"/>
      <c r="H31" s="179"/>
      <c r="I31" s="180"/>
      <c r="J31" s="178"/>
      <c r="K31" s="178"/>
      <c r="L31" s="180"/>
      <c r="M31" s="178"/>
      <c r="N31" s="181"/>
      <c r="O31" s="180"/>
      <c r="P31" s="178"/>
      <c r="Q31" s="182"/>
      <c r="R31" s="183"/>
      <c r="S31" s="184"/>
      <c r="T31" s="185"/>
      <c r="U31" s="186"/>
      <c r="V31" s="186"/>
      <c r="W31" s="186"/>
      <c r="X31" s="186"/>
      <c r="Y31" s="186"/>
      <c r="Z31" s="186"/>
      <c r="AA31" s="186"/>
      <c r="AB31" s="186"/>
      <c r="AC31" s="187"/>
      <c r="AD31" s="186"/>
      <c r="AE31" s="183"/>
      <c r="AF31" s="183"/>
      <c r="AG31" s="183"/>
      <c r="AH31" s="183"/>
      <c r="AI31" s="183"/>
      <c r="AJ31" s="183"/>
      <c r="AK31" s="183"/>
      <c r="AL31" s="183"/>
      <c r="AM31" s="183"/>
      <c r="AN31" s="188"/>
    </row>
    <row r="32" spans="1:40" ht="16.2" customHeight="1" x14ac:dyDescent="0.3">
      <c r="A32" s="163" t="s">
        <v>19</v>
      </c>
      <c r="B32" s="27"/>
      <c r="C32" s="27"/>
      <c r="D32" s="27"/>
      <c r="E32" s="27"/>
      <c r="F32" s="28"/>
      <c r="G32" s="27"/>
      <c r="H32" s="28"/>
      <c r="I32" s="19"/>
      <c r="J32" s="27"/>
      <c r="K32" s="27"/>
      <c r="L32" s="19"/>
      <c r="M32" s="27"/>
      <c r="N32" s="29"/>
      <c r="O32" s="19"/>
      <c r="P32" s="27"/>
      <c r="Q32" s="30"/>
      <c r="R32" s="31"/>
      <c r="S32" s="33"/>
      <c r="T32" s="70"/>
      <c r="U32" s="71"/>
      <c r="V32" s="71"/>
      <c r="W32" s="71"/>
      <c r="X32" s="71"/>
      <c r="Y32" s="71"/>
      <c r="Z32" s="71"/>
      <c r="AA32" s="71"/>
      <c r="AB32" s="71"/>
      <c r="AC32" s="72"/>
      <c r="AD32" s="32"/>
      <c r="AE32" s="31"/>
      <c r="AF32" s="31"/>
      <c r="AG32" s="31"/>
      <c r="AH32" s="31"/>
      <c r="AI32" s="31"/>
      <c r="AJ32" s="31"/>
      <c r="AK32" s="31"/>
      <c r="AL32" s="31"/>
      <c r="AM32" s="31"/>
      <c r="AN32" s="164"/>
    </row>
    <row r="33" spans="1:40" ht="16.2" customHeight="1" x14ac:dyDescent="0.3">
      <c r="A33" s="177" t="s">
        <v>20</v>
      </c>
      <c r="B33" s="178"/>
      <c r="C33" s="178"/>
      <c r="D33" s="178"/>
      <c r="E33" s="178"/>
      <c r="F33" s="179"/>
      <c r="G33" s="178"/>
      <c r="H33" s="179"/>
      <c r="I33" s="180"/>
      <c r="J33" s="178"/>
      <c r="K33" s="178"/>
      <c r="L33" s="180"/>
      <c r="M33" s="178"/>
      <c r="N33" s="181"/>
      <c r="O33" s="180"/>
      <c r="P33" s="178"/>
      <c r="Q33" s="182"/>
      <c r="R33" s="183"/>
      <c r="S33" s="184"/>
      <c r="T33" s="185"/>
      <c r="U33" s="186"/>
      <c r="V33" s="186"/>
      <c r="W33" s="186"/>
      <c r="X33" s="186"/>
      <c r="Y33" s="186"/>
      <c r="Z33" s="186"/>
      <c r="AA33" s="186"/>
      <c r="AB33" s="186"/>
      <c r="AC33" s="187"/>
      <c r="AD33" s="186"/>
      <c r="AE33" s="183"/>
      <c r="AF33" s="183"/>
      <c r="AG33" s="183"/>
      <c r="AH33" s="183"/>
      <c r="AI33" s="183"/>
      <c r="AJ33" s="183"/>
      <c r="AK33" s="183"/>
      <c r="AL33" s="183"/>
      <c r="AM33" s="183"/>
      <c r="AN33" s="188"/>
    </row>
    <row r="34" spans="1:40" ht="16.2" customHeight="1" x14ac:dyDescent="0.3">
      <c r="A34" s="163" t="s">
        <v>21</v>
      </c>
      <c r="B34" s="27"/>
      <c r="C34" s="27"/>
      <c r="D34" s="27"/>
      <c r="E34" s="27"/>
      <c r="F34" s="28"/>
      <c r="G34" s="27"/>
      <c r="H34" s="28"/>
      <c r="I34" s="19"/>
      <c r="J34" s="27"/>
      <c r="K34" s="27"/>
      <c r="L34" s="19"/>
      <c r="M34" s="27"/>
      <c r="N34" s="29"/>
      <c r="O34" s="19"/>
      <c r="P34" s="27"/>
      <c r="Q34" s="30"/>
      <c r="R34" s="31"/>
      <c r="S34" s="33"/>
      <c r="T34" s="70"/>
      <c r="U34" s="71"/>
      <c r="V34" s="71"/>
      <c r="W34" s="71"/>
      <c r="X34" s="71"/>
      <c r="Y34" s="71"/>
      <c r="Z34" s="71"/>
      <c r="AA34" s="71"/>
      <c r="AB34" s="71"/>
      <c r="AC34" s="72"/>
      <c r="AD34" s="32"/>
      <c r="AE34" s="31"/>
      <c r="AF34" s="31"/>
      <c r="AG34" s="31"/>
      <c r="AH34" s="31"/>
      <c r="AI34" s="31"/>
      <c r="AJ34" s="31"/>
      <c r="AK34" s="31"/>
      <c r="AL34" s="31"/>
      <c r="AM34" s="31"/>
      <c r="AN34" s="164"/>
    </row>
    <row r="35" spans="1:40" ht="16.2" customHeight="1" x14ac:dyDescent="0.3">
      <c r="A35" s="177" t="s">
        <v>22</v>
      </c>
      <c r="B35" s="178"/>
      <c r="C35" s="178"/>
      <c r="D35" s="178"/>
      <c r="E35" s="178"/>
      <c r="F35" s="179"/>
      <c r="G35" s="178"/>
      <c r="H35" s="179"/>
      <c r="I35" s="180"/>
      <c r="J35" s="178"/>
      <c r="K35" s="178"/>
      <c r="L35" s="180"/>
      <c r="M35" s="178"/>
      <c r="N35" s="181"/>
      <c r="O35" s="180"/>
      <c r="P35" s="178"/>
      <c r="Q35" s="182"/>
      <c r="R35" s="183"/>
      <c r="S35" s="184"/>
      <c r="T35" s="185"/>
      <c r="U35" s="186"/>
      <c r="V35" s="186"/>
      <c r="W35" s="186"/>
      <c r="X35" s="186"/>
      <c r="Y35" s="186"/>
      <c r="Z35" s="186"/>
      <c r="AA35" s="186"/>
      <c r="AB35" s="186"/>
      <c r="AC35" s="187"/>
      <c r="AD35" s="186"/>
      <c r="AE35" s="183"/>
      <c r="AF35" s="183"/>
      <c r="AG35" s="183"/>
      <c r="AH35" s="183"/>
      <c r="AI35" s="183"/>
      <c r="AJ35" s="183"/>
      <c r="AK35" s="183"/>
      <c r="AL35" s="183"/>
      <c r="AM35" s="183"/>
      <c r="AN35" s="188"/>
    </row>
    <row r="36" spans="1:40" ht="16.2" customHeight="1" x14ac:dyDescent="0.3">
      <c r="A36" s="163" t="s">
        <v>66</v>
      </c>
      <c r="B36" s="38"/>
      <c r="C36" s="38"/>
      <c r="D36" s="38"/>
      <c r="E36" s="38"/>
      <c r="F36" s="39"/>
      <c r="G36" s="38"/>
      <c r="H36" s="39"/>
      <c r="I36" s="40"/>
      <c r="J36" s="38"/>
      <c r="K36" s="38"/>
      <c r="L36" s="19"/>
      <c r="M36" s="27"/>
      <c r="N36" s="29"/>
      <c r="O36" s="40"/>
      <c r="P36" s="38"/>
      <c r="Q36" s="41"/>
      <c r="R36" s="42"/>
      <c r="S36" s="44"/>
      <c r="T36" s="70"/>
      <c r="U36" s="71"/>
      <c r="V36" s="71"/>
      <c r="W36" s="71"/>
      <c r="X36" s="71"/>
      <c r="Y36" s="71"/>
      <c r="Z36" s="71"/>
      <c r="AA36" s="71"/>
      <c r="AB36" s="71"/>
      <c r="AC36" s="72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170"/>
    </row>
    <row r="37" spans="1:40" ht="16.2" customHeight="1" thickBot="1" x14ac:dyDescent="0.35">
      <c r="A37" s="171" t="s">
        <v>35</v>
      </c>
      <c r="B37" s="172">
        <f t="shared" ref="B37:AN37" si="1">SUM(B28:B36)</f>
        <v>1</v>
      </c>
      <c r="C37" s="172">
        <f t="shared" si="1"/>
        <v>2</v>
      </c>
      <c r="D37" s="172">
        <f t="shared" si="1"/>
        <v>0</v>
      </c>
      <c r="E37" s="172">
        <f t="shared" si="1"/>
        <v>0</v>
      </c>
      <c r="F37" s="172">
        <f t="shared" si="1"/>
        <v>0</v>
      </c>
      <c r="G37" s="172">
        <f t="shared" si="1"/>
        <v>0</v>
      </c>
      <c r="H37" s="172">
        <f t="shared" si="1"/>
        <v>0</v>
      </c>
      <c r="I37" s="173">
        <f t="shared" si="1"/>
        <v>2</v>
      </c>
      <c r="J37" s="174">
        <f t="shared" si="1"/>
        <v>1</v>
      </c>
      <c r="K37" s="175">
        <f t="shared" si="1"/>
        <v>0</v>
      </c>
      <c r="L37" s="172">
        <f t="shared" si="1"/>
        <v>0</v>
      </c>
      <c r="M37" s="172">
        <f t="shared" si="1"/>
        <v>0</v>
      </c>
      <c r="N37" s="172">
        <f t="shared" si="1"/>
        <v>0</v>
      </c>
      <c r="O37" s="173">
        <f t="shared" si="1"/>
        <v>0</v>
      </c>
      <c r="P37" s="174">
        <f t="shared" si="1"/>
        <v>0</v>
      </c>
      <c r="Q37" s="174">
        <f t="shared" si="1"/>
        <v>0</v>
      </c>
      <c r="R37" s="174">
        <f t="shared" si="1"/>
        <v>0</v>
      </c>
      <c r="S37" s="175">
        <f t="shared" si="1"/>
        <v>0</v>
      </c>
      <c r="T37" s="172">
        <f t="shared" si="1"/>
        <v>0</v>
      </c>
      <c r="U37" s="172">
        <f t="shared" si="1"/>
        <v>0</v>
      </c>
      <c r="V37" s="172">
        <f t="shared" si="1"/>
        <v>0</v>
      </c>
      <c r="W37" s="172">
        <f t="shared" si="1"/>
        <v>0</v>
      </c>
      <c r="X37" s="172">
        <f t="shared" si="1"/>
        <v>0</v>
      </c>
      <c r="Y37" s="172">
        <f t="shared" si="1"/>
        <v>0</v>
      </c>
      <c r="Z37" s="172">
        <f t="shared" si="1"/>
        <v>0</v>
      </c>
      <c r="AA37" s="172">
        <f t="shared" si="1"/>
        <v>0</v>
      </c>
      <c r="AB37" s="172">
        <f t="shared" si="1"/>
        <v>0</v>
      </c>
      <c r="AC37" s="172">
        <f t="shared" si="1"/>
        <v>0</v>
      </c>
      <c r="AD37" s="173">
        <f t="shared" si="1"/>
        <v>0</v>
      </c>
      <c r="AE37" s="174">
        <f t="shared" si="1"/>
        <v>0</v>
      </c>
      <c r="AF37" s="174">
        <f t="shared" si="1"/>
        <v>0</v>
      </c>
      <c r="AG37" s="174">
        <f t="shared" si="1"/>
        <v>0</v>
      </c>
      <c r="AH37" s="174">
        <f t="shared" si="1"/>
        <v>0</v>
      </c>
      <c r="AI37" s="174">
        <f t="shared" si="1"/>
        <v>0</v>
      </c>
      <c r="AJ37" s="174">
        <f t="shared" si="1"/>
        <v>0</v>
      </c>
      <c r="AK37" s="174">
        <f t="shared" si="1"/>
        <v>0</v>
      </c>
      <c r="AL37" s="174">
        <f t="shared" si="1"/>
        <v>0</v>
      </c>
      <c r="AM37" s="174">
        <f t="shared" si="1"/>
        <v>0</v>
      </c>
      <c r="AN37" s="176">
        <f t="shared" si="1"/>
        <v>0</v>
      </c>
    </row>
    <row r="38" spans="1:40" ht="16.2" customHeight="1" x14ac:dyDescent="0.3"/>
    <row r="39" spans="1:40" ht="16.2" customHeight="1" x14ac:dyDescent="0.3"/>
    <row r="40" spans="1:40" ht="16.2" customHeight="1" x14ac:dyDescent="0.3"/>
    <row r="41" spans="1:40" ht="16.2" customHeight="1" x14ac:dyDescent="0.3"/>
    <row r="42" spans="1:40" ht="16.2" customHeight="1" x14ac:dyDescent="0.3"/>
    <row r="43" spans="1:40" ht="16.2" customHeight="1" x14ac:dyDescent="0.3"/>
    <row r="44" spans="1:40" ht="16.2" customHeight="1" x14ac:dyDescent="0.3"/>
    <row r="45" spans="1:40" ht="16.2" customHeight="1" x14ac:dyDescent="0.3"/>
    <row r="46" spans="1:40" ht="16.2" customHeight="1" x14ac:dyDescent="0.3"/>
    <row r="47" spans="1:40" ht="16.2" customHeight="1" x14ac:dyDescent="0.3"/>
    <row r="48" spans="1:40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</sheetData>
  <sortState ref="A17:Q22">
    <sortCondition ref="A17:A22"/>
  </sortState>
  <mergeCells count="2">
    <mergeCell ref="A1:C1"/>
    <mergeCell ref="B2:H2"/>
  </mergeCells>
  <phoneticPr fontId="4" type="noConversion"/>
  <pageMargins left="0.7" right="0.7" top="0.75" bottom="0.75" header="0.3" footer="0.3"/>
  <pageSetup scale="63" orientation="portrait" r:id="rId1"/>
  <colBreaks count="2" manualBreakCount="2">
    <brk id="19" max="1048575" man="1"/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B1EF-9C55-4D5F-9ADE-4DB63B04DB3D}">
  <dimension ref="A1:AE31"/>
  <sheetViews>
    <sheetView topLeftCell="B1" zoomScaleNormal="100" workbookViewId="0">
      <selection activeCell="T20" sqref="T20"/>
    </sheetView>
  </sheetViews>
  <sheetFormatPr defaultRowHeight="13.2" x14ac:dyDescent="0.25"/>
  <cols>
    <col min="1" max="1" width="9.5546875" customWidth="1"/>
    <col min="2" max="2" width="8.44140625" style="66" customWidth="1"/>
    <col min="3" max="3" width="8.33203125" style="66" customWidth="1"/>
    <col min="4" max="4" width="8.44140625" style="66" customWidth="1"/>
    <col min="5" max="5" width="12.88671875" style="66" customWidth="1"/>
    <col min="6" max="6" width="11.33203125" style="66" customWidth="1"/>
    <col min="7" max="7" width="8.5546875" style="66" customWidth="1"/>
    <col min="8" max="8" width="8.88671875" style="66" customWidth="1"/>
    <col min="9" max="9" width="17.6640625" customWidth="1"/>
    <col min="10" max="10" width="12.6640625" customWidth="1"/>
    <col min="11" max="11" width="7" customWidth="1"/>
    <col min="12" max="13" width="7.6640625" customWidth="1"/>
    <col min="14" max="14" width="8.6640625" customWidth="1"/>
    <col min="15" max="16" width="7.88671875" customWidth="1"/>
    <col min="17" max="18" width="7.44140625" customWidth="1"/>
    <col min="19" max="19" width="17.6640625" customWidth="1"/>
    <col min="20" max="20" width="12.6640625" customWidth="1"/>
    <col min="21" max="21" width="9.109375" customWidth="1"/>
    <col min="22" max="22" width="6.88671875" customWidth="1"/>
    <col min="28" max="28" width="19.33203125" customWidth="1"/>
    <col min="29" max="29" width="13.109375" customWidth="1"/>
    <col min="30" max="30" width="7" customWidth="1"/>
    <col min="38" max="38" width="18.109375" customWidth="1"/>
    <col min="39" max="39" width="13" customWidth="1"/>
    <col min="40" max="40" width="7" customWidth="1"/>
  </cols>
  <sheetData>
    <row r="1" spans="1:31" s="1" customFormat="1" ht="88.05" customHeight="1" x14ac:dyDescent="0.3">
      <c r="A1" s="199"/>
      <c r="B1" s="199"/>
      <c r="C1" s="199"/>
      <c r="D1" s="6"/>
      <c r="E1" s="7"/>
      <c r="F1" s="6"/>
      <c r="G1" s="6"/>
      <c r="H1" s="6"/>
      <c r="I1" s="6"/>
      <c r="J1" s="6"/>
      <c r="K1" s="6"/>
      <c r="L1" s="60"/>
      <c r="M1" s="60"/>
      <c r="N1" s="60"/>
      <c r="O1" s="6"/>
      <c r="P1" s="6"/>
      <c r="Q1" s="6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1" s="13" customFormat="1" ht="26.4" customHeight="1" x14ac:dyDescent="0.3">
      <c r="A2" s="197" t="s">
        <v>72</v>
      </c>
      <c r="B2" s="200">
        <f>'Tally Sheet'!$B$2:$H$2</f>
        <v>0</v>
      </c>
      <c r="C2" s="200"/>
      <c r="D2" s="200"/>
      <c r="E2" s="200"/>
      <c r="F2" s="200"/>
      <c r="G2" s="200"/>
      <c r="H2" s="200"/>
      <c r="J2" s="194" t="s">
        <v>70</v>
      </c>
      <c r="K2" s="195"/>
      <c r="L2" s="196"/>
      <c r="M2" s="196"/>
      <c r="N2" s="196"/>
      <c r="O2" s="195"/>
      <c r="P2" s="10"/>
      <c r="Q2" s="10"/>
      <c r="T2" s="68"/>
      <c r="U2" s="68"/>
      <c r="V2" s="68"/>
      <c r="W2" s="68"/>
      <c r="X2" s="68"/>
      <c r="Y2" s="68"/>
      <c r="Z2" s="68"/>
      <c r="AA2" s="68"/>
      <c r="AB2" s="68"/>
      <c r="AC2" s="68"/>
      <c r="AD2" s="17"/>
    </row>
    <row r="3" spans="1:31" s="13" customFormat="1" ht="16.05" customHeight="1" thickBot="1" x14ac:dyDescent="0.3">
      <c r="A3" s="14"/>
      <c r="B3" s="10"/>
      <c r="C3" s="11"/>
      <c r="D3" s="61"/>
      <c r="E3" s="8"/>
      <c r="F3" s="10"/>
      <c r="G3" s="12"/>
      <c r="I3" s="8"/>
      <c r="K3" s="10"/>
      <c r="L3" s="10"/>
      <c r="M3" s="10"/>
      <c r="N3" s="10"/>
      <c r="O3" s="10"/>
      <c r="P3" s="10"/>
      <c r="Q3" s="10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s="47" customFormat="1" ht="16.95" customHeight="1" x14ac:dyDescent="0.25">
      <c r="A4" s="108"/>
      <c r="B4" s="109"/>
      <c r="C4" s="110"/>
      <c r="D4" s="109"/>
      <c r="E4" s="111"/>
      <c r="F4" s="112" t="s">
        <v>52</v>
      </c>
      <c r="G4" s="113">
        <f>'Tally Sheet'!H4</f>
        <v>5</v>
      </c>
      <c r="H4" s="62"/>
      <c r="I4" s="198" t="s">
        <v>73</v>
      </c>
      <c r="J4" s="62"/>
      <c r="K4" s="15"/>
      <c r="L4" s="15"/>
      <c r="M4" s="15"/>
      <c r="N4" s="15"/>
      <c r="O4" s="15"/>
      <c r="P4" s="15"/>
      <c r="Q4" s="15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s="47" customFormat="1" ht="16.95" customHeight="1" x14ac:dyDescent="0.25">
      <c r="A5" s="114"/>
      <c r="B5" s="63"/>
      <c r="C5" s="53"/>
      <c r="D5" s="63"/>
      <c r="E5" s="9"/>
      <c r="F5" s="64" t="s">
        <v>53</v>
      </c>
      <c r="G5" s="115">
        <f>'Tally Sheet'!H5</f>
        <v>4</v>
      </c>
      <c r="H5" s="62"/>
      <c r="I5" s="49"/>
      <c r="K5" s="15"/>
      <c r="L5" s="15"/>
      <c r="M5" s="15"/>
      <c r="N5" s="15"/>
      <c r="O5" s="15"/>
      <c r="P5" s="15"/>
      <c r="Q5" s="15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7" customFormat="1" ht="16.95" customHeight="1" x14ac:dyDescent="0.25">
      <c r="A6" s="114"/>
      <c r="B6" s="63"/>
      <c r="C6" s="53"/>
      <c r="D6" s="63"/>
      <c r="E6" s="9"/>
      <c r="F6" s="64" t="s">
        <v>54</v>
      </c>
      <c r="G6" s="115">
        <f>'Tally Sheet'!H6</f>
        <v>4</v>
      </c>
      <c r="H6" s="62"/>
      <c r="I6" s="49"/>
      <c r="K6" s="15"/>
      <c r="L6" s="15"/>
      <c r="M6" s="15"/>
      <c r="N6" s="15"/>
      <c r="O6" s="15"/>
      <c r="P6" s="15"/>
      <c r="Q6" s="15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s="47" customFormat="1" ht="16.95" customHeight="1" thickBot="1" x14ac:dyDescent="0.3">
      <c r="A7" s="116"/>
      <c r="B7" s="117"/>
      <c r="C7" s="118"/>
      <c r="D7" s="117"/>
      <c r="E7" s="119"/>
      <c r="F7" s="120" t="s">
        <v>55</v>
      </c>
      <c r="G7" s="121">
        <f>'Tally Sheet'!H7</f>
        <v>3</v>
      </c>
      <c r="H7" s="62"/>
      <c r="I7" s="49"/>
      <c r="K7" s="15"/>
      <c r="L7" s="15"/>
      <c r="M7" s="15"/>
      <c r="N7" s="15"/>
      <c r="O7" s="15"/>
      <c r="P7" s="15"/>
      <c r="Q7" s="15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s="47" customFormat="1" ht="14.1" customHeight="1" x14ac:dyDescent="0.25">
      <c r="A8" s="51"/>
      <c r="B8" s="63"/>
      <c r="C8" s="53"/>
      <c r="D8" s="63"/>
      <c r="E8" s="9"/>
      <c r="F8" s="64"/>
      <c r="G8" s="28"/>
      <c r="H8" s="62"/>
      <c r="I8" s="49"/>
      <c r="K8" s="15"/>
      <c r="L8" s="15"/>
      <c r="M8" s="15"/>
      <c r="N8" s="15"/>
      <c r="O8" s="15"/>
      <c r="P8" s="15"/>
      <c r="Q8" s="15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s="47" customFormat="1" ht="14.1" customHeight="1" x14ac:dyDescent="0.25">
      <c r="A9" s="51"/>
      <c r="B9" s="63"/>
      <c r="C9" s="53"/>
      <c r="D9" s="63"/>
      <c r="E9" s="9"/>
      <c r="F9" s="64"/>
      <c r="G9" s="28"/>
      <c r="H9" s="62"/>
      <c r="I9" s="49"/>
      <c r="K9" s="15"/>
      <c r="L9" s="15"/>
      <c r="M9" s="15"/>
      <c r="N9" s="15"/>
      <c r="O9" s="15"/>
      <c r="P9" s="15"/>
      <c r="Q9" s="15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13" customFormat="1" ht="14.1" customHeight="1" thickBot="1" x14ac:dyDescent="0.3">
      <c r="A10" s="46"/>
      <c r="B10" s="10"/>
      <c r="C10" s="11"/>
      <c r="D10" s="61"/>
      <c r="E10" s="8"/>
      <c r="F10" s="10"/>
      <c r="G10" s="12"/>
      <c r="H10" s="8"/>
      <c r="I10" s="10"/>
      <c r="K10" s="10"/>
      <c r="L10" s="77"/>
      <c r="M10" s="77"/>
      <c r="N10" s="77"/>
      <c r="O10" s="10"/>
      <c r="P10" s="10"/>
      <c r="Q10" s="10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16.95" customHeight="1" x14ac:dyDescent="0.3">
      <c r="A11" s="85"/>
      <c r="B11" s="148" t="s">
        <v>32</v>
      </c>
      <c r="C11" s="86"/>
      <c r="D11" s="87"/>
      <c r="E11" s="87"/>
      <c r="F11" s="87"/>
      <c r="G11" s="88"/>
      <c r="H11" s="87"/>
      <c r="I11" s="89" t="s">
        <v>33</v>
      </c>
      <c r="J11" s="90"/>
      <c r="K11" s="90"/>
      <c r="L11" s="91" t="s">
        <v>59</v>
      </c>
      <c r="M11" s="92"/>
      <c r="N11" s="92"/>
      <c r="O11" s="89" t="s">
        <v>34</v>
      </c>
      <c r="P11" s="90"/>
      <c r="Q11" s="90"/>
      <c r="R11" s="93"/>
      <c r="S11" s="94"/>
    </row>
    <row r="12" spans="1:31" s="3" customFormat="1" ht="39" customHeight="1" x14ac:dyDescent="0.25">
      <c r="A12" s="95"/>
      <c r="B12" s="20" t="s">
        <v>23</v>
      </c>
      <c r="C12" s="21" t="s">
        <v>27</v>
      </c>
      <c r="D12" s="22" t="s">
        <v>24</v>
      </c>
      <c r="E12" s="21" t="s">
        <v>28</v>
      </c>
      <c r="F12" s="21" t="s">
        <v>25</v>
      </c>
      <c r="G12" s="21" t="s">
        <v>26</v>
      </c>
      <c r="H12" s="21" t="s">
        <v>29</v>
      </c>
      <c r="I12" s="25" t="s">
        <v>62</v>
      </c>
      <c r="J12" s="25" t="s">
        <v>63</v>
      </c>
      <c r="K12" s="25" t="s">
        <v>29</v>
      </c>
      <c r="L12" s="23" t="s">
        <v>60</v>
      </c>
      <c r="M12" s="23" t="s">
        <v>61</v>
      </c>
      <c r="N12" s="23" t="s">
        <v>29</v>
      </c>
      <c r="O12" s="25" t="s">
        <v>36</v>
      </c>
      <c r="P12" s="25" t="s">
        <v>37</v>
      </c>
      <c r="Q12" s="25" t="s">
        <v>38</v>
      </c>
      <c r="R12" s="25" t="s">
        <v>39</v>
      </c>
      <c r="S12" s="96" t="s">
        <v>29</v>
      </c>
    </row>
    <row r="13" spans="1:31" s="3" customFormat="1" ht="14.1" customHeight="1" x14ac:dyDescent="0.25">
      <c r="A13" s="97"/>
      <c r="B13" s="149"/>
      <c r="C13" s="56"/>
      <c r="D13" s="55"/>
      <c r="E13" s="56"/>
      <c r="F13" s="56"/>
      <c r="G13" s="56"/>
      <c r="H13" s="56"/>
      <c r="I13" s="141"/>
      <c r="J13" s="141"/>
      <c r="K13" s="141"/>
      <c r="L13" s="56"/>
      <c r="M13" s="56"/>
      <c r="N13" s="56"/>
      <c r="O13" s="141"/>
      <c r="P13" s="141"/>
      <c r="Q13" s="141"/>
      <c r="R13" s="141"/>
      <c r="S13" s="142"/>
    </row>
    <row r="14" spans="1:31" s="54" customFormat="1" ht="14.1" customHeight="1" x14ac:dyDescent="0.25">
      <c r="A14" s="98" t="s">
        <v>56</v>
      </c>
      <c r="B14" s="150">
        <f>'Tally Sheet'!B26</f>
        <v>3</v>
      </c>
      <c r="C14" s="65">
        <f>'Tally Sheet'!C26</f>
        <v>0</v>
      </c>
      <c r="D14" s="65">
        <f>'Tally Sheet'!D26</f>
        <v>1</v>
      </c>
      <c r="E14" s="65">
        <f>'Tally Sheet'!E26</f>
        <v>0</v>
      </c>
      <c r="F14" s="65">
        <f>'Tally Sheet'!F26</f>
        <v>0</v>
      </c>
      <c r="G14" s="65">
        <f>'Tally Sheet'!G26</f>
        <v>0</v>
      </c>
      <c r="H14" s="65">
        <f>'Tally Sheet'!H26</f>
        <v>0</v>
      </c>
      <c r="I14" s="57">
        <f>'Tally Sheet'!I26</f>
        <v>3</v>
      </c>
      <c r="J14" s="57">
        <f>'Tally Sheet'!J26</f>
        <v>1</v>
      </c>
      <c r="K14" s="57">
        <f>'Tally Sheet'!K26</f>
        <v>0</v>
      </c>
      <c r="L14" s="65">
        <f>'Tally Sheet'!L26</f>
        <v>0</v>
      </c>
      <c r="M14" s="65">
        <f>'Tally Sheet'!M26</f>
        <v>0</v>
      </c>
      <c r="N14" s="65">
        <f>'Tally Sheet'!N26</f>
        <v>0</v>
      </c>
      <c r="O14" s="57">
        <f>'Tally Sheet'!O26</f>
        <v>0</v>
      </c>
      <c r="P14" s="57">
        <f>'Tally Sheet'!P26</f>
        <v>0</v>
      </c>
      <c r="Q14" s="57">
        <f>'Tally Sheet'!Q26</f>
        <v>0</v>
      </c>
      <c r="R14" s="57">
        <f>'Tally Sheet'!R26</f>
        <v>0</v>
      </c>
      <c r="S14" s="81">
        <f>'Tally Sheet'!S26</f>
        <v>0</v>
      </c>
    </row>
    <row r="15" spans="1:31" ht="14.1" customHeight="1" x14ac:dyDescent="0.25">
      <c r="A15" s="98" t="s">
        <v>57</v>
      </c>
      <c r="B15" s="146">
        <f>B14/$G$5</f>
        <v>0.75</v>
      </c>
      <c r="C15" s="75">
        <f t="shared" ref="C15:S15" si="0">C14/$G$5</f>
        <v>0</v>
      </c>
      <c r="D15" s="75">
        <f t="shared" si="0"/>
        <v>0.25</v>
      </c>
      <c r="E15" s="75">
        <f t="shared" si="0"/>
        <v>0</v>
      </c>
      <c r="F15" s="75">
        <f t="shared" si="0"/>
        <v>0</v>
      </c>
      <c r="G15" s="75">
        <f t="shared" si="0"/>
        <v>0</v>
      </c>
      <c r="H15" s="75">
        <f t="shared" si="0"/>
        <v>0</v>
      </c>
      <c r="I15" s="76">
        <f t="shared" si="0"/>
        <v>0.75</v>
      </c>
      <c r="J15" s="76">
        <f t="shared" si="0"/>
        <v>0.25</v>
      </c>
      <c r="K15" s="76">
        <f t="shared" si="0"/>
        <v>0</v>
      </c>
      <c r="L15" s="75">
        <f t="shared" si="0"/>
        <v>0</v>
      </c>
      <c r="M15" s="75">
        <f t="shared" si="0"/>
        <v>0</v>
      </c>
      <c r="N15" s="75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0</v>
      </c>
      <c r="R15" s="76">
        <f t="shared" si="0"/>
        <v>0</v>
      </c>
      <c r="S15" s="82">
        <f t="shared" si="0"/>
        <v>0</v>
      </c>
    </row>
    <row r="16" spans="1:31" ht="14.1" customHeight="1" x14ac:dyDescent="0.25">
      <c r="A16" s="98"/>
      <c r="B16" s="146"/>
      <c r="C16" s="65"/>
      <c r="D16" s="65"/>
      <c r="E16" s="65"/>
      <c r="F16" s="65"/>
      <c r="G16" s="65"/>
      <c r="H16" s="65"/>
      <c r="I16" s="57"/>
      <c r="J16" s="57"/>
      <c r="K16" s="57"/>
      <c r="L16" s="65"/>
      <c r="M16" s="65"/>
      <c r="N16" s="65"/>
      <c r="O16" s="57"/>
      <c r="P16" s="57"/>
      <c r="Q16" s="57"/>
      <c r="R16" s="57"/>
      <c r="S16" s="81"/>
    </row>
    <row r="17" spans="1:22" s="54" customFormat="1" ht="14.1" customHeight="1" x14ac:dyDescent="0.25">
      <c r="A17" s="98" t="s">
        <v>58</v>
      </c>
      <c r="B17" s="150">
        <f>'Tally Sheet'!B37</f>
        <v>1</v>
      </c>
      <c r="C17" s="65">
        <f>'Tally Sheet'!C37</f>
        <v>2</v>
      </c>
      <c r="D17" s="65">
        <f>'Tally Sheet'!D37</f>
        <v>0</v>
      </c>
      <c r="E17" s="65">
        <f>'Tally Sheet'!E37</f>
        <v>0</v>
      </c>
      <c r="F17" s="65">
        <f>'Tally Sheet'!F37</f>
        <v>0</v>
      </c>
      <c r="G17" s="65">
        <f>'Tally Sheet'!G37</f>
        <v>0</v>
      </c>
      <c r="H17" s="65">
        <f>'Tally Sheet'!H37</f>
        <v>0</v>
      </c>
      <c r="I17" s="57">
        <f>'Tally Sheet'!I37</f>
        <v>2</v>
      </c>
      <c r="J17" s="57">
        <f>'Tally Sheet'!J37</f>
        <v>1</v>
      </c>
      <c r="K17" s="57">
        <f>'Tally Sheet'!K37</f>
        <v>0</v>
      </c>
      <c r="L17" s="65">
        <f>'Tally Sheet'!L37</f>
        <v>0</v>
      </c>
      <c r="M17" s="65">
        <f>'Tally Sheet'!M37</f>
        <v>0</v>
      </c>
      <c r="N17" s="65">
        <f>'Tally Sheet'!N37</f>
        <v>0</v>
      </c>
      <c r="O17" s="57">
        <f>'Tally Sheet'!O37</f>
        <v>0</v>
      </c>
      <c r="P17" s="57">
        <f>'Tally Sheet'!P37</f>
        <v>0</v>
      </c>
      <c r="Q17" s="57">
        <f>'Tally Sheet'!Q37</f>
        <v>0</v>
      </c>
      <c r="R17" s="57">
        <f>'Tally Sheet'!R37</f>
        <v>0</v>
      </c>
      <c r="S17" s="81">
        <f>'Tally Sheet'!S37</f>
        <v>0</v>
      </c>
    </row>
    <row r="18" spans="1:22" ht="14.1" customHeight="1" thickBot="1" x14ac:dyDescent="0.3">
      <c r="A18" s="99" t="s">
        <v>57</v>
      </c>
      <c r="B18" s="147">
        <f>B17/$G$7</f>
        <v>0.33333333333333331</v>
      </c>
      <c r="C18" s="100">
        <f t="shared" ref="C18:S18" si="1">C17/$G$7</f>
        <v>0.66666666666666663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83">
        <f t="shared" si="1"/>
        <v>0.66666666666666663</v>
      </c>
      <c r="J18" s="83">
        <f t="shared" si="1"/>
        <v>0.33333333333333331</v>
      </c>
      <c r="K18" s="83">
        <f t="shared" si="1"/>
        <v>0</v>
      </c>
      <c r="L18" s="100">
        <f t="shared" si="1"/>
        <v>0</v>
      </c>
      <c r="M18" s="100">
        <f t="shared" si="1"/>
        <v>0</v>
      </c>
      <c r="N18" s="100">
        <f t="shared" si="1"/>
        <v>0</v>
      </c>
      <c r="O18" s="83">
        <f t="shared" si="1"/>
        <v>0</v>
      </c>
      <c r="P18" s="83">
        <f t="shared" si="1"/>
        <v>0</v>
      </c>
      <c r="Q18" s="83">
        <f t="shared" si="1"/>
        <v>0</v>
      </c>
      <c r="R18" s="83">
        <f t="shared" si="1"/>
        <v>0</v>
      </c>
      <c r="S18" s="84">
        <f t="shared" si="1"/>
        <v>0</v>
      </c>
    </row>
    <row r="19" spans="1:22" ht="14.1" customHeight="1" x14ac:dyDescent="0.25">
      <c r="A19" s="78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66"/>
    </row>
    <row r="20" spans="1:22" ht="14.1" customHeight="1" x14ac:dyDescent="0.25">
      <c r="I20" s="66"/>
      <c r="J20" s="66"/>
      <c r="K20" s="66"/>
      <c r="L20" s="151"/>
      <c r="M20" s="151"/>
      <c r="N20" s="151"/>
      <c r="O20" s="66"/>
      <c r="P20" s="66"/>
      <c r="Q20" s="66"/>
      <c r="R20" s="66"/>
      <c r="S20" s="66"/>
      <c r="T20" s="66"/>
    </row>
    <row r="21" spans="1:22" ht="14.1" customHeight="1" thickBot="1" x14ac:dyDescent="0.3"/>
    <row r="22" spans="1:22" ht="17.100000000000001" customHeight="1" x14ac:dyDescent="0.3">
      <c r="A22" s="101"/>
      <c r="B22" s="143" t="s">
        <v>50</v>
      </c>
      <c r="C22" s="102"/>
      <c r="D22" s="102"/>
      <c r="E22" s="103"/>
      <c r="F22" s="102"/>
      <c r="G22" s="102"/>
      <c r="H22" s="102"/>
      <c r="I22" s="102"/>
      <c r="J22" s="102"/>
      <c r="K22" s="102"/>
      <c r="L22" s="104" t="s">
        <v>51</v>
      </c>
      <c r="M22" s="93"/>
      <c r="N22" s="105"/>
      <c r="O22" s="93"/>
      <c r="P22" s="93"/>
      <c r="Q22" s="93"/>
      <c r="R22" s="93"/>
      <c r="S22" s="93"/>
      <c r="T22" s="93"/>
      <c r="U22" s="93"/>
      <c r="V22" s="94"/>
    </row>
    <row r="23" spans="1:22" ht="39" customHeight="1" x14ac:dyDescent="0.3">
      <c r="A23" s="106"/>
      <c r="B23" s="73" t="s">
        <v>40</v>
      </c>
      <c r="C23" s="21" t="s">
        <v>41</v>
      </c>
      <c r="D23" s="21" t="s">
        <v>42</v>
      </c>
      <c r="E23" s="21" t="s">
        <v>43</v>
      </c>
      <c r="F23" s="21" t="s">
        <v>44</v>
      </c>
      <c r="G23" s="21" t="s">
        <v>45</v>
      </c>
      <c r="H23" s="21" t="s">
        <v>46</v>
      </c>
      <c r="I23" s="21" t="s">
        <v>47</v>
      </c>
      <c r="J23" s="21" t="s">
        <v>49</v>
      </c>
      <c r="K23" s="21" t="s">
        <v>48</v>
      </c>
      <c r="L23" s="25" t="s">
        <v>40</v>
      </c>
      <c r="M23" s="25" t="s">
        <v>41</v>
      </c>
      <c r="N23" s="25" t="s">
        <v>42</v>
      </c>
      <c r="O23" s="25" t="s">
        <v>43</v>
      </c>
      <c r="P23" s="25" t="s">
        <v>44</v>
      </c>
      <c r="Q23" s="25" t="s">
        <v>45</v>
      </c>
      <c r="R23" s="25" t="s">
        <v>46</v>
      </c>
      <c r="S23" s="25" t="s">
        <v>47</v>
      </c>
      <c r="T23" s="25" t="s">
        <v>49</v>
      </c>
      <c r="U23" s="25" t="s">
        <v>74</v>
      </c>
      <c r="V23" s="96" t="s">
        <v>48</v>
      </c>
    </row>
    <row r="24" spans="1:22" ht="13.8" x14ac:dyDescent="0.25">
      <c r="A24" s="107"/>
      <c r="B24" s="144"/>
      <c r="C24" s="79"/>
      <c r="D24" s="79"/>
      <c r="E24" s="79"/>
      <c r="F24" s="79"/>
      <c r="G24" s="79"/>
      <c r="H24" s="79"/>
      <c r="I24" s="79"/>
      <c r="J24" s="79"/>
      <c r="K24" s="7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x14ac:dyDescent="0.25">
      <c r="A25" s="98" t="s">
        <v>56</v>
      </c>
      <c r="B25" s="145">
        <f>'Tally Sheet'!T26</f>
        <v>0</v>
      </c>
      <c r="C25" s="80">
        <f>'Tally Sheet'!U26</f>
        <v>0</v>
      </c>
      <c r="D25" s="80">
        <f>'Tally Sheet'!V26</f>
        <v>0</v>
      </c>
      <c r="E25" s="80">
        <f>'Tally Sheet'!W26</f>
        <v>0</v>
      </c>
      <c r="F25" s="80">
        <f>'Tally Sheet'!X26</f>
        <v>0</v>
      </c>
      <c r="G25" s="80">
        <f>'Tally Sheet'!Y26</f>
        <v>0</v>
      </c>
      <c r="H25" s="80">
        <f>'Tally Sheet'!Z26</f>
        <v>0</v>
      </c>
      <c r="I25" s="80">
        <f>'Tally Sheet'!AA26</f>
        <v>0</v>
      </c>
      <c r="J25" s="80">
        <f>'Tally Sheet'!AB26</f>
        <v>0</v>
      </c>
      <c r="K25" s="80">
        <f>'Tally Sheet'!AC26</f>
        <v>0</v>
      </c>
      <c r="L25" s="57">
        <f>'Tally Sheet'!AD26</f>
        <v>0</v>
      </c>
      <c r="M25" s="57">
        <f>'Tally Sheet'!AE26</f>
        <v>0</v>
      </c>
      <c r="N25" s="57">
        <f>'Tally Sheet'!AF26</f>
        <v>0</v>
      </c>
      <c r="O25" s="57">
        <f>'Tally Sheet'!AG26</f>
        <v>0</v>
      </c>
      <c r="P25" s="57">
        <f>'Tally Sheet'!AH26</f>
        <v>0</v>
      </c>
      <c r="Q25" s="57">
        <f>'Tally Sheet'!AI26</f>
        <v>0</v>
      </c>
      <c r="R25" s="57">
        <f>'Tally Sheet'!AJ26</f>
        <v>0</v>
      </c>
      <c r="S25" s="57">
        <f>'Tally Sheet'!AK26</f>
        <v>0</v>
      </c>
      <c r="T25" s="57">
        <f>'Tally Sheet'!AL26</f>
        <v>0</v>
      </c>
      <c r="U25" s="57">
        <f>'Tally Sheet'!AM26</f>
        <v>0</v>
      </c>
      <c r="V25" s="81">
        <f>'Tally Sheet'!AN26</f>
        <v>0</v>
      </c>
    </row>
    <row r="26" spans="1:22" x14ac:dyDescent="0.25">
      <c r="A26" s="98" t="s">
        <v>57</v>
      </c>
      <c r="B26" s="146">
        <f>B25/$G$5</f>
        <v>0</v>
      </c>
      <c r="C26" s="75">
        <f t="shared" ref="C26:V26" si="2">C25/$G$5</f>
        <v>0</v>
      </c>
      <c r="D26" s="75">
        <f t="shared" si="2"/>
        <v>0</v>
      </c>
      <c r="E26" s="75">
        <f t="shared" si="2"/>
        <v>0</v>
      </c>
      <c r="F26" s="75">
        <f t="shared" si="2"/>
        <v>0</v>
      </c>
      <c r="G26" s="75">
        <f t="shared" si="2"/>
        <v>0</v>
      </c>
      <c r="H26" s="75">
        <f t="shared" si="2"/>
        <v>0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76">
        <f t="shared" si="2"/>
        <v>0</v>
      </c>
      <c r="M26" s="76">
        <f t="shared" si="2"/>
        <v>0</v>
      </c>
      <c r="N26" s="76">
        <f t="shared" si="2"/>
        <v>0</v>
      </c>
      <c r="O26" s="76">
        <f t="shared" si="2"/>
        <v>0</v>
      </c>
      <c r="P26" s="76">
        <f t="shared" si="2"/>
        <v>0</v>
      </c>
      <c r="Q26" s="76">
        <f t="shared" si="2"/>
        <v>0</v>
      </c>
      <c r="R26" s="76">
        <f t="shared" si="2"/>
        <v>0</v>
      </c>
      <c r="S26" s="76">
        <f t="shared" si="2"/>
        <v>0</v>
      </c>
      <c r="T26" s="76">
        <f t="shared" si="2"/>
        <v>0</v>
      </c>
      <c r="U26" s="76">
        <f t="shared" si="2"/>
        <v>0</v>
      </c>
      <c r="V26" s="82">
        <f t="shared" si="2"/>
        <v>0</v>
      </c>
    </row>
    <row r="27" spans="1:22" x14ac:dyDescent="0.25">
      <c r="A27" s="98"/>
      <c r="B27" s="145"/>
      <c r="C27" s="80"/>
      <c r="D27" s="80"/>
      <c r="E27" s="80"/>
      <c r="F27" s="80"/>
      <c r="G27" s="80"/>
      <c r="H27" s="80"/>
      <c r="I27" s="80"/>
      <c r="J27" s="80"/>
      <c r="K27" s="80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81"/>
    </row>
    <row r="28" spans="1:22" x14ac:dyDescent="0.25">
      <c r="A28" s="98" t="s">
        <v>58</v>
      </c>
      <c r="B28" s="145">
        <f>'Tally Sheet'!T37</f>
        <v>0</v>
      </c>
      <c r="C28" s="80">
        <f>'Tally Sheet'!U37</f>
        <v>0</v>
      </c>
      <c r="D28" s="80">
        <f>'Tally Sheet'!V37</f>
        <v>0</v>
      </c>
      <c r="E28" s="80">
        <f>'Tally Sheet'!W37</f>
        <v>0</v>
      </c>
      <c r="F28" s="80">
        <f>'Tally Sheet'!X37</f>
        <v>0</v>
      </c>
      <c r="G28" s="80">
        <f>'Tally Sheet'!Y37</f>
        <v>0</v>
      </c>
      <c r="H28" s="80">
        <f>'Tally Sheet'!Z37</f>
        <v>0</v>
      </c>
      <c r="I28" s="80">
        <f>'Tally Sheet'!AA37</f>
        <v>0</v>
      </c>
      <c r="J28" s="80">
        <f>'Tally Sheet'!AB37</f>
        <v>0</v>
      </c>
      <c r="K28" s="80">
        <f>'Tally Sheet'!AC37</f>
        <v>0</v>
      </c>
      <c r="L28" s="57">
        <f>'Tally Sheet'!AD37</f>
        <v>0</v>
      </c>
      <c r="M28" s="57">
        <f>'Tally Sheet'!AE37</f>
        <v>0</v>
      </c>
      <c r="N28" s="57">
        <f>'Tally Sheet'!AF37</f>
        <v>0</v>
      </c>
      <c r="O28" s="57">
        <f>'Tally Sheet'!AG37</f>
        <v>0</v>
      </c>
      <c r="P28" s="57">
        <f>'Tally Sheet'!AH37</f>
        <v>0</v>
      </c>
      <c r="Q28" s="57">
        <f>'Tally Sheet'!AI37</f>
        <v>0</v>
      </c>
      <c r="R28" s="57">
        <f>'Tally Sheet'!AJ37</f>
        <v>0</v>
      </c>
      <c r="S28" s="57">
        <f>'Tally Sheet'!AK37</f>
        <v>0</v>
      </c>
      <c r="T28" s="57">
        <f>'Tally Sheet'!AL37</f>
        <v>0</v>
      </c>
      <c r="U28" s="57">
        <f>'Tally Sheet'!AM37</f>
        <v>0</v>
      </c>
      <c r="V28" s="81">
        <f>'Tally Sheet'!AN37</f>
        <v>0</v>
      </c>
    </row>
    <row r="29" spans="1:22" ht="13.8" thickBot="1" x14ac:dyDescent="0.3">
      <c r="A29" s="99" t="s">
        <v>57</v>
      </c>
      <c r="B29" s="147">
        <f>B28/$G$7</f>
        <v>0</v>
      </c>
      <c r="C29" s="100">
        <f t="shared" ref="C29:V29" si="3">C28/$G$7</f>
        <v>0</v>
      </c>
      <c r="D29" s="100">
        <f t="shared" si="3"/>
        <v>0</v>
      </c>
      <c r="E29" s="100">
        <f t="shared" si="3"/>
        <v>0</v>
      </c>
      <c r="F29" s="100">
        <f t="shared" si="3"/>
        <v>0</v>
      </c>
      <c r="G29" s="100">
        <f t="shared" si="3"/>
        <v>0</v>
      </c>
      <c r="H29" s="100">
        <f t="shared" si="3"/>
        <v>0</v>
      </c>
      <c r="I29" s="100">
        <f t="shared" si="3"/>
        <v>0</v>
      </c>
      <c r="J29" s="100">
        <f t="shared" si="3"/>
        <v>0</v>
      </c>
      <c r="K29" s="100">
        <f t="shared" si="3"/>
        <v>0</v>
      </c>
      <c r="L29" s="83">
        <f t="shared" si="3"/>
        <v>0</v>
      </c>
      <c r="M29" s="83">
        <f t="shared" si="3"/>
        <v>0</v>
      </c>
      <c r="N29" s="83">
        <f t="shared" si="3"/>
        <v>0</v>
      </c>
      <c r="O29" s="83">
        <f t="shared" si="3"/>
        <v>0</v>
      </c>
      <c r="P29" s="83">
        <f t="shared" si="3"/>
        <v>0</v>
      </c>
      <c r="Q29" s="83">
        <f t="shared" si="3"/>
        <v>0</v>
      </c>
      <c r="R29" s="83">
        <f t="shared" si="3"/>
        <v>0</v>
      </c>
      <c r="S29" s="83">
        <f t="shared" si="3"/>
        <v>0</v>
      </c>
      <c r="T29" s="83">
        <f t="shared" si="3"/>
        <v>0</v>
      </c>
      <c r="U29" s="83">
        <f t="shared" si="3"/>
        <v>0</v>
      </c>
      <c r="V29" s="84">
        <f t="shared" si="3"/>
        <v>0</v>
      </c>
    </row>
    <row r="30" spans="1:22" x14ac:dyDescent="0.25">
      <c r="I30" s="66"/>
      <c r="J30" s="66"/>
      <c r="K30" s="66"/>
    </row>
    <row r="31" spans="1:22" x14ac:dyDescent="0.25">
      <c r="I31" s="66"/>
      <c r="J31" s="66"/>
      <c r="K31" s="66"/>
    </row>
  </sheetData>
  <mergeCells count="2">
    <mergeCell ref="A1:C1"/>
    <mergeCell ref="B2:H2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Tally Sheet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Poage</dc:creator>
  <cp:lastModifiedBy>John Poage</cp:lastModifiedBy>
  <dcterms:created xsi:type="dcterms:W3CDTF">2022-02-23T16:10:33Z</dcterms:created>
  <dcterms:modified xsi:type="dcterms:W3CDTF">2023-03-08T00:49:14Z</dcterms:modified>
</cp:coreProperties>
</file>